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My Documents\Poslovi\10_PRIMAVERA\01_Ug_Troskovnik\19_Gat_2F\Situacije\01_Radovi\01_Podloga\2023-01-31 Ispravak EUR\"/>
    </mc:Choice>
  </mc:AlternateContent>
  <bookViews>
    <workbookView xWindow="0" yWindow="0" windowWidth="28515" windowHeight="13725"/>
  </bookViews>
  <sheets>
    <sheet name="Troškovnik - Gat proširenje" sheetId="7" r:id="rId1"/>
  </sheets>
  <definedNames>
    <definedName name="_xlnm._FilterDatabase" localSheetId="0" hidden="1">'Troškovnik - Gat proširenje'!$A$1:$F$646</definedName>
    <definedName name="_xlnm.Print_Area" localSheetId="0">'Troškovnik - Gat proširenje'!$A$1:$F$673</definedName>
    <definedName name="_xlnm.Print_Titles" localSheetId="0">'Troškovnik - Gat proširenje'!$1:$1</definedName>
  </definedNames>
  <calcPr calcId="162913"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631" i="7" l="1"/>
  <c r="F646" i="7" l="1"/>
  <c r="F645" i="7"/>
  <c r="F644" i="7"/>
  <c r="F643" i="7"/>
  <c r="F642" i="7"/>
  <c r="F640" i="7"/>
  <c r="F639" i="7"/>
  <c r="F635" i="7"/>
  <c r="F634" i="7"/>
  <c r="F630" i="7"/>
  <c r="F629" i="7"/>
  <c r="F628" i="7"/>
  <c r="F626" i="7"/>
  <c r="F625" i="7"/>
  <c r="F624" i="7"/>
  <c r="F623" i="7"/>
  <c r="F622" i="7"/>
  <c r="F621" i="7"/>
  <c r="F619" i="7"/>
  <c r="F618" i="7"/>
  <c r="F617" i="7"/>
  <c r="F616" i="7"/>
  <c r="F615" i="7"/>
  <c r="F613" i="7"/>
  <c r="F612" i="7"/>
  <c r="F611" i="7"/>
  <c r="F610" i="7"/>
  <c r="F609" i="7"/>
  <c r="F608" i="7"/>
  <c r="F605" i="7"/>
  <c r="F604" i="7"/>
  <c r="F603" i="7"/>
  <c r="F602" i="7"/>
  <c r="F601" i="7"/>
  <c r="F599" i="7"/>
  <c r="F598" i="7"/>
  <c r="F597" i="7"/>
  <c r="F596" i="7"/>
  <c r="F595" i="7"/>
  <c r="F593" i="7"/>
  <c r="F592" i="7"/>
  <c r="F667" i="7" l="1"/>
  <c r="F585" i="7"/>
  <c r="F584" i="7"/>
  <c r="F583" i="7"/>
  <c r="F582" i="7"/>
  <c r="F581" i="7"/>
  <c r="F580" i="7"/>
  <c r="F578" i="7"/>
  <c r="F577" i="7"/>
  <c r="F576" i="7"/>
  <c r="F575" i="7"/>
  <c r="F574" i="7"/>
  <c r="F573" i="7"/>
  <c r="F571" i="7" l="1"/>
  <c r="F570" i="7"/>
  <c r="F569" i="7"/>
  <c r="F568" i="7"/>
  <c r="F567" i="7"/>
  <c r="F566" i="7"/>
  <c r="F564" i="7"/>
  <c r="F563" i="7"/>
  <c r="F562" i="7"/>
  <c r="F665" i="7" l="1"/>
  <c r="F559" i="7"/>
  <c r="F558" i="7"/>
  <c r="F557" i="7"/>
  <c r="F556" i="7"/>
  <c r="F555" i="7"/>
  <c r="F554" i="7"/>
  <c r="F553" i="7"/>
  <c r="F552" i="7"/>
  <c r="F551" i="7"/>
  <c r="F550" i="7"/>
  <c r="F549" i="7"/>
  <c r="F548" i="7"/>
  <c r="F547" i="7"/>
  <c r="F546" i="7"/>
  <c r="F545" i="7"/>
  <c r="F544" i="7"/>
  <c r="F543" i="7"/>
  <c r="F542" i="7"/>
  <c r="F541" i="7"/>
  <c r="F540" i="7"/>
  <c r="F539" i="7"/>
  <c r="F538" i="7"/>
  <c r="F537" i="7"/>
  <c r="F536" i="7"/>
  <c r="F535" i="7"/>
  <c r="F534" i="7"/>
  <c r="F533" i="7"/>
  <c r="F532" i="7"/>
  <c r="F531" i="7"/>
  <c r="F530" i="7"/>
  <c r="F529" i="7"/>
  <c r="F528" i="7"/>
  <c r="F527" i="7"/>
  <c r="F526" i="7"/>
  <c r="F525" i="7"/>
  <c r="F523" i="7"/>
  <c r="F522" i="7"/>
  <c r="F521" i="7"/>
  <c r="F520" i="7"/>
  <c r="F519" i="7"/>
  <c r="F518" i="7"/>
  <c r="F517" i="7"/>
  <c r="F516" i="7"/>
  <c r="F515" i="7"/>
  <c r="F513" i="7"/>
  <c r="F512" i="7"/>
  <c r="F511" i="7"/>
  <c r="F510" i="7"/>
  <c r="F509" i="7"/>
  <c r="F508" i="7"/>
  <c r="F507" i="7"/>
  <c r="F506" i="7"/>
  <c r="F505" i="7"/>
  <c r="F504" i="7"/>
  <c r="F503" i="7"/>
  <c r="F502" i="7"/>
  <c r="F501" i="7"/>
  <c r="F500" i="7"/>
  <c r="F499" i="7"/>
  <c r="F498" i="7"/>
  <c r="F497" i="7"/>
  <c r="F496" i="7"/>
  <c r="F495" i="7"/>
  <c r="F494" i="7"/>
  <c r="F493" i="7"/>
  <c r="F492" i="7"/>
  <c r="F491" i="7"/>
  <c r="F490" i="7"/>
  <c r="F489" i="7"/>
  <c r="F488" i="7"/>
  <c r="F487" i="7"/>
  <c r="F486" i="7"/>
  <c r="F485" i="7"/>
  <c r="F484" i="7"/>
  <c r="F483" i="7"/>
  <c r="F482" i="7"/>
  <c r="F481" i="7"/>
  <c r="F480" i="7"/>
  <c r="F479" i="7"/>
  <c r="F478" i="7"/>
  <c r="F477" i="7" l="1"/>
  <c r="F476" i="7"/>
  <c r="F475" i="7"/>
  <c r="F474" i="7"/>
  <c r="F473" i="7"/>
  <c r="F472" i="7"/>
  <c r="F471" i="7"/>
  <c r="F470" i="7"/>
  <c r="F469" i="7"/>
  <c r="F468" i="7"/>
  <c r="F467" i="7"/>
  <c r="F466" i="7"/>
  <c r="F465" i="7"/>
  <c r="F464" i="7"/>
  <c r="F463" i="7"/>
  <c r="F462" i="7"/>
  <c r="F461" i="7"/>
  <c r="F460" i="7"/>
  <c r="F459" i="7"/>
  <c r="F458" i="7"/>
  <c r="F457" i="7"/>
  <c r="F456" i="7"/>
  <c r="F455" i="7"/>
  <c r="F454" i="7"/>
  <c r="F453" i="7"/>
  <c r="F452" i="7"/>
  <c r="F451" i="7"/>
  <c r="F450" i="7"/>
  <c r="F449" i="7"/>
  <c r="F448" i="7"/>
  <c r="F447" i="7"/>
  <c r="F446" i="7"/>
  <c r="F445" i="7"/>
  <c r="F444" i="7"/>
  <c r="F443" i="7"/>
  <c r="F442" i="7"/>
  <c r="F441" i="7"/>
  <c r="F440" i="7"/>
  <c r="F439" i="7"/>
  <c r="F438" i="7"/>
  <c r="F437" i="7"/>
  <c r="F436" i="7"/>
  <c r="F435" i="7"/>
  <c r="F434" i="7"/>
  <c r="F433" i="7"/>
  <c r="F432" i="7"/>
  <c r="F431" i="7"/>
  <c r="F430" i="7"/>
  <c r="F429" i="7"/>
  <c r="F428" i="7"/>
  <c r="F427" i="7"/>
  <c r="F426" i="7"/>
  <c r="F425" i="7"/>
  <c r="F424" i="7"/>
  <c r="F423" i="7"/>
  <c r="F422" i="7"/>
  <c r="F421" i="7"/>
  <c r="F420" i="7"/>
  <c r="F419" i="7"/>
  <c r="F418" i="7"/>
  <c r="F417" i="7"/>
  <c r="F416" i="7"/>
  <c r="F415" i="7"/>
  <c r="F414" i="7"/>
  <c r="F413" i="7"/>
  <c r="F412" i="7"/>
  <c r="F411" i="7"/>
  <c r="F410" i="7"/>
  <c r="F409" i="7"/>
  <c r="F408" i="7"/>
  <c r="F407" i="7"/>
  <c r="F406" i="7"/>
  <c r="F405" i="7"/>
  <c r="F404" i="7"/>
  <c r="F403" i="7"/>
  <c r="F402" i="7"/>
  <c r="F401" i="7"/>
  <c r="F400" i="7"/>
  <c r="F399" i="7"/>
  <c r="F398" i="7"/>
  <c r="F397" i="7"/>
  <c r="F396" i="7"/>
  <c r="F395" i="7"/>
  <c r="F394" i="7"/>
  <c r="F393" i="7"/>
  <c r="F392" i="7"/>
  <c r="F391" i="7"/>
  <c r="F390" i="7"/>
  <c r="F389" i="7"/>
  <c r="F388" i="7"/>
  <c r="F387" i="7"/>
  <c r="F386" i="7"/>
  <c r="F385" i="7"/>
  <c r="F383" i="7" l="1"/>
  <c r="F382" i="7"/>
  <c r="F381" i="7"/>
  <c r="F380" i="7"/>
  <c r="F379" i="7"/>
  <c r="F378" i="7"/>
  <c r="F377" i="7"/>
  <c r="F376" i="7"/>
  <c r="F375" i="7"/>
  <c r="F374" i="7"/>
  <c r="F372" i="7"/>
  <c r="F371" i="7"/>
  <c r="F370" i="7"/>
  <c r="F664" i="7" l="1"/>
  <c r="F367" i="7"/>
  <c r="F366" i="7"/>
  <c r="F365" i="7"/>
  <c r="F364" i="7"/>
  <c r="F363" i="7"/>
  <c r="F362" i="7"/>
  <c r="F361" i="7"/>
  <c r="F359" i="7"/>
  <c r="F358" i="7"/>
  <c r="F356" i="7"/>
  <c r="F355" i="7"/>
  <c r="F354" i="7"/>
  <c r="F353" i="7"/>
  <c r="F352" i="7"/>
  <c r="F350" i="7"/>
  <c r="F349" i="7"/>
  <c r="F347" i="7"/>
  <c r="F346" i="7"/>
  <c r="F345" i="7"/>
  <c r="F344" i="7"/>
  <c r="F343" i="7"/>
  <c r="F341" i="7"/>
  <c r="F340" i="7"/>
  <c r="F338" i="7"/>
  <c r="F337" i="7"/>
  <c r="F336" i="7"/>
  <c r="F335" i="7"/>
  <c r="F334" i="7"/>
  <c r="F333" i="7"/>
  <c r="F332" i="7"/>
  <c r="F331" i="7"/>
  <c r="F330" i="7"/>
  <c r="F329" i="7"/>
  <c r="F328" i="7"/>
  <c r="F327" i="7"/>
  <c r="F325" i="7"/>
  <c r="F324" i="7"/>
  <c r="F323" i="7"/>
  <c r="F322" i="7"/>
  <c r="F321" i="7"/>
  <c r="F320" i="7"/>
  <c r="F319" i="7"/>
  <c r="F318" i="7"/>
  <c r="F317" i="7"/>
  <c r="F316" i="7"/>
  <c r="F315" i="7"/>
  <c r="F314" i="7"/>
  <c r="F312" i="7"/>
  <c r="F311" i="7"/>
  <c r="F310" i="7"/>
  <c r="F309" i="7"/>
  <c r="F308" i="7"/>
  <c r="F307" i="7"/>
  <c r="F306" i="7"/>
  <c r="F305" i="7"/>
  <c r="F304" i="7"/>
  <c r="F303" i="7"/>
  <c r="F302" i="7"/>
  <c r="F301" i="7"/>
  <c r="F299" i="7"/>
  <c r="F298" i="7"/>
  <c r="F297" i="7"/>
  <c r="F296" i="7"/>
  <c r="F295" i="7"/>
  <c r="F294" i="7"/>
  <c r="F293" i="7" l="1"/>
  <c r="F292" i="7"/>
  <c r="F291" i="7"/>
  <c r="F290" i="7"/>
  <c r="F289" i="7"/>
  <c r="F287" i="7"/>
  <c r="F286" i="7"/>
  <c r="F285" i="7"/>
  <c r="F284" i="7"/>
  <c r="F283" i="7"/>
  <c r="F282" i="7"/>
  <c r="F281" i="7"/>
  <c r="F280" i="7"/>
  <c r="F279" i="7"/>
  <c r="F278" i="7"/>
  <c r="F277" i="7"/>
  <c r="F275" i="7"/>
  <c r="F274" i="7"/>
  <c r="F273" i="7"/>
  <c r="F272" i="7"/>
  <c r="F271" i="7"/>
  <c r="F270" i="7"/>
  <c r="F269" i="7"/>
  <c r="F268" i="7"/>
  <c r="F266" i="7"/>
  <c r="F265" i="7"/>
  <c r="F264" i="7"/>
  <c r="F263" i="7"/>
  <c r="F261" i="7"/>
  <c r="F260" i="7"/>
  <c r="F259" i="7"/>
  <c r="F258" i="7"/>
  <c r="F257" i="7"/>
  <c r="F256" i="7"/>
  <c r="F255" i="7"/>
  <c r="F254" i="7"/>
  <c r="F253" i="7"/>
  <c r="F252" i="7"/>
  <c r="F250" i="7"/>
  <c r="F249" i="7"/>
  <c r="F248" i="7"/>
  <c r="F247" i="7"/>
  <c r="F245" i="7"/>
  <c r="F244" i="7"/>
  <c r="F243" i="7"/>
  <c r="F242" i="7"/>
  <c r="F241" i="7"/>
  <c r="F240" i="7"/>
  <c r="F239" i="7"/>
  <c r="F238" i="7"/>
  <c r="F237" i="7"/>
  <c r="F236" i="7"/>
  <c r="F234" i="7"/>
  <c r="F233" i="7"/>
  <c r="F232" i="7"/>
  <c r="F231" i="7"/>
  <c r="F229" i="7"/>
  <c r="F228" i="7"/>
  <c r="F227" i="7"/>
  <c r="F226" i="7"/>
  <c r="F225" i="7"/>
  <c r="F224" i="7"/>
  <c r="F223" i="7"/>
  <c r="F222" i="7"/>
  <c r="F221" i="7"/>
  <c r="F220" i="7"/>
  <c r="F218" i="7"/>
  <c r="F217" i="7"/>
  <c r="F216" i="7"/>
  <c r="F215" i="7"/>
  <c r="F213" i="7"/>
  <c r="F212" i="7"/>
  <c r="F211" i="7"/>
  <c r="F210" i="7"/>
  <c r="F209" i="7"/>
  <c r="F208" i="7"/>
  <c r="F207" i="7"/>
  <c r="F206" i="7"/>
  <c r="F205" i="7"/>
  <c r="F204" i="7"/>
  <c r="F203" i="7"/>
  <c r="F202" i="7"/>
  <c r="F201" i="7"/>
  <c r="F199" i="7"/>
  <c r="F198" i="7"/>
  <c r="F197" i="7"/>
  <c r="F196" i="7"/>
  <c r="F195" i="7"/>
  <c r="F194" i="7"/>
  <c r="F192" i="7"/>
  <c r="F191" i="7"/>
  <c r="F190" i="7"/>
  <c r="F189" i="7"/>
  <c r="F188" i="7"/>
  <c r="F187" i="7"/>
  <c r="F186" i="7"/>
  <c r="F185" i="7"/>
  <c r="F184" i="7"/>
  <c r="F183" i="7"/>
  <c r="F181" i="7"/>
  <c r="F180" i="7"/>
  <c r="F179" i="7"/>
  <c r="F178" i="7"/>
  <c r="F176" i="7"/>
  <c r="F175" i="7"/>
  <c r="F174" i="7"/>
  <c r="F173" i="7"/>
  <c r="F172" i="7"/>
  <c r="F171" i="7"/>
  <c r="F170" i="7"/>
  <c r="F169" i="7"/>
  <c r="F168" i="7"/>
  <c r="F167" i="7"/>
  <c r="F165" i="7"/>
  <c r="F164" i="7"/>
  <c r="F163" i="7"/>
  <c r="F162" i="7"/>
  <c r="F160" i="7"/>
  <c r="F159" i="7"/>
  <c r="F158" i="7"/>
  <c r="F157" i="7"/>
  <c r="F156" i="7"/>
  <c r="F155" i="7"/>
  <c r="F154" i="7"/>
  <c r="F153" i="7"/>
  <c r="F152" i="7"/>
  <c r="F151" i="7"/>
  <c r="F150" i="7"/>
  <c r="F148" i="7"/>
  <c r="F147" i="7"/>
  <c r="F146" i="7"/>
  <c r="F145" i="7"/>
  <c r="F143" i="7"/>
  <c r="F142" i="7"/>
  <c r="F141" i="7"/>
  <c r="F140" i="7"/>
  <c r="F139" i="7"/>
  <c r="F138" i="7"/>
  <c r="F137" i="7"/>
  <c r="F136" i="7"/>
  <c r="F135" i="7"/>
  <c r="F134" i="7"/>
  <c r="F133" i="7"/>
  <c r="F132" i="7"/>
  <c r="F131" i="7"/>
  <c r="F130" i="7"/>
  <c r="F128" i="7"/>
  <c r="F127" i="7"/>
  <c r="F126" i="7"/>
  <c r="F125" i="7"/>
  <c r="F124" i="7"/>
  <c r="F123" i="7"/>
  <c r="F121" i="7"/>
  <c r="F120" i="7"/>
  <c r="F119" i="7"/>
  <c r="F118" i="7"/>
  <c r="F117" i="7"/>
  <c r="F116" i="7"/>
  <c r="F115" i="7"/>
  <c r="F114" i="7"/>
  <c r="F113" i="7"/>
  <c r="F112" i="7"/>
  <c r="F111" i="7"/>
  <c r="F110" i="7"/>
  <c r="F109" i="7"/>
  <c r="F108" i="7"/>
  <c r="F106" i="7"/>
  <c r="F105" i="7"/>
  <c r="F104" i="7"/>
  <c r="F103" i="7"/>
  <c r="F102" i="7"/>
  <c r="F101" i="7"/>
  <c r="F99" i="7"/>
  <c r="F98" i="7"/>
  <c r="F97" i="7"/>
  <c r="F96" i="7"/>
  <c r="F95" i="7"/>
  <c r="F94" i="7"/>
  <c r="F93" i="7"/>
  <c r="F92" i="7"/>
  <c r="F91" i="7"/>
  <c r="F90" i="7"/>
  <c r="F89" i="7"/>
  <c r="F87" i="7"/>
  <c r="F86" i="7"/>
  <c r="F85" i="7"/>
  <c r="F84" i="7"/>
  <c r="F82" i="7"/>
  <c r="F81" i="7"/>
  <c r="F80" i="7"/>
  <c r="F79" i="7"/>
  <c r="F78" i="7"/>
  <c r="F77" i="7"/>
  <c r="F76" i="7"/>
  <c r="F75" i="7"/>
  <c r="F74" i="7"/>
  <c r="F73" i="7"/>
  <c r="F72" i="7"/>
  <c r="F70" i="7"/>
  <c r="F69" i="7"/>
  <c r="F68" i="7"/>
  <c r="F67" i="7"/>
  <c r="F65" i="7"/>
  <c r="F64" i="7"/>
  <c r="F63" i="7"/>
  <c r="F62" i="7"/>
  <c r="F61" i="7"/>
  <c r="F60" i="7"/>
  <c r="F59" i="7"/>
  <c r="F58" i="7"/>
  <c r="F57" i="7"/>
  <c r="F56" i="7"/>
  <c r="F55" i="7"/>
  <c r="F53" i="7"/>
  <c r="F52" i="7"/>
  <c r="F51" i="7"/>
  <c r="F50" i="7"/>
  <c r="F48" i="7"/>
  <c r="F47" i="7"/>
  <c r="F46" i="7"/>
  <c r="F45" i="7"/>
  <c r="F44" i="7"/>
  <c r="F43" i="7"/>
  <c r="F42" i="7"/>
  <c r="F41" i="7"/>
  <c r="F40" i="7"/>
  <c r="F38" i="7"/>
  <c r="F36" i="7"/>
  <c r="F35" i="7"/>
  <c r="F34" i="7"/>
  <c r="F30" i="7"/>
  <c r="F662" i="7" s="1"/>
  <c r="F28" i="7" l="1"/>
  <c r="F27" i="7"/>
  <c r="F26" i="7"/>
  <c r="F25" i="7"/>
  <c r="F24" i="7"/>
  <c r="F23" i="7"/>
  <c r="F22" i="7"/>
  <c r="F21" i="7"/>
  <c r="F20" i="7"/>
  <c r="F19" i="7"/>
  <c r="F18" i="7"/>
  <c r="F17" i="7"/>
  <c r="F16" i="7"/>
  <c r="F15" i="7"/>
  <c r="F661" i="7" l="1"/>
  <c r="F9" i="7"/>
  <c r="F8" i="7"/>
  <c r="F7" i="7"/>
  <c r="F6" i="7" l="1"/>
  <c r="F5" i="7"/>
  <c r="F637" i="7" l="1"/>
  <c r="F636" i="7"/>
  <c r="F668" i="7" l="1"/>
  <c r="F13" i="7"/>
  <c r="F12" i="7" l="1"/>
  <c r="F33" i="7" l="1"/>
  <c r="F39" i="7"/>
  <c r="F10" i="7"/>
  <c r="F663" i="7" l="1"/>
  <c r="F660" i="7"/>
  <c r="F2" i="7"/>
  <c r="F591" i="7"/>
  <c r="F590" i="7"/>
  <c r="F589" i="7"/>
  <c r="F588" i="7"/>
  <c r="F666" i="7" l="1"/>
  <c r="F658" i="7" s="1"/>
</calcChain>
</file>

<file path=xl/sharedStrings.xml><?xml version="1.0" encoding="utf-8"?>
<sst xmlns="http://schemas.openxmlformats.org/spreadsheetml/2006/main" count="1887" uniqueCount="1048">
  <si>
    <t>A. PRIPREMNI RADOVI</t>
  </si>
  <si>
    <t>B. ZEMLJANI RADOVI</t>
  </si>
  <si>
    <t>Brtve za prirubnice DN 100</t>
  </si>
  <si>
    <t>C. TESARSKI RADOVI</t>
  </si>
  <si>
    <t>E. MONTAŽERSKI RADOVI</t>
  </si>
  <si>
    <t>F. PROLAZ CJEVOVODA ISPOD PROMETNICA</t>
  </si>
  <si>
    <t>- zaštitna ograda</t>
  </si>
  <si>
    <t>- pješački prijelazi (3 m2)</t>
  </si>
  <si>
    <t>m'</t>
  </si>
  <si>
    <t>kg</t>
  </si>
  <si>
    <t>kom</t>
  </si>
  <si>
    <t>REKAPITULACIJA</t>
  </si>
  <si>
    <t>D. BETONSKI I ARMIRANOBETONSKI RADOVI</t>
  </si>
  <si>
    <t>m</t>
  </si>
  <si>
    <t>komplet</t>
  </si>
  <si>
    <t>NAPOMENE:</t>
  </si>
  <si>
    <t>U cijenama nije uračunat PDV.</t>
  </si>
  <si>
    <t>Projektant:</t>
  </si>
  <si>
    <t>Brtve za prirubnice DN 80</t>
  </si>
  <si>
    <t>Brtve za prirubnice DN 150</t>
  </si>
  <si>
    <t>Brtve za prirubnice DN 300</t>
  </si>
  <si>
    <t>izmještanje EK instalacija</t>
  </si>
  <si>
    <t xml:space="preserve">  Mreža: B500A</t>
  </si>
  <si>
    <t>PRIPREMNI RADOVI</t>
  </si>
  <si>
    <t xml:space="preserve">A </t>
  </si>
  <si>
    <t>ZEMLJANI RADOVI</t>
  </si>
  <si>
    <t>B</t>
  </si>
  <si>
    <t>C</t>
  </si>
  <si>
    <t>TESARSKI RADOVI</t>
  </si>
  <si>
    <t>BETONSKI I ARMIRANOBETONSKI RADOVI</t>
  </si>
  <si>
    <t>D</t>
  </si>
  <si>
    <t>MONTAŽERSKI RADOVI</t>
  </si>
  <si>
    <t>E</t>
  </si>
  <si>
    <t>PROLAZ CJEVOVODA ISPOD PROMETNICA</t>
  </si>
  <si>
    <t>F</t>
  </si>
  <si>
    <t>G</t>
  </si>
  <si>
    <t>KRIŽANJE CJEVOVODA S POSTOJEĆIM INSTALACIJAMA</t>
  </si>
  <si>
    <t>H</t>
  </si>
  <si>
    <t>OSTALI RADOVI</t>
  </si>
  <si>
    <t>I</t>
  </si>
  <si>
    <t>D.1.1</t>
  </si>
  <si>
    <t>D.1.2</t>
  </si>
  <si>
    <t>D.1.5</t>
  </si>
  <si>
    <t>D.1.3</t>
  </si>
  <si>
    <t>D.1.4</t>
  </si>
  <si>
    <t>D.1.5.1</t>
  </si>
  <si>
    <t>D.1.5.2</t>
  </si>
  <si>
    <t>D.1.6</t>
  </si>
  <si>
    <t>D.1.7</t>
  </si>
  <si>
    <t>D.1.8</t>
  </si>
  <si>
    <t>D.1.9</t>
  </si>
  <si>
    <t>D.1.10</t>
  </si>
  <si>
    <t>D.2.1</t>
  </si>
  <si>
    <t>D.2.2</t>
  </si>
  <si>
    <t>D.2.3</t>
  </si>
  <si>
    <t>D.2.4</t>
  </si>
  <si>
    <t>D.2.5</t>
  </si>
  <si>
    <t>D.2.5.1</t>
  </si>
  <si>
    <t>D.2.5.2</t>
  </si>
  <si>
    <t>D.2.6</t>
  </si>
  <si>
    <t>D.2.7</t>
  </si>
  <si>
    <t>D.2.8</t>
  </si>
  <si>
    <t>D.2.9</t>
  </si>
  <si>
    <t>D.2.10</t>
  </si>
  <si>
    <t>D.3.1</t>
  </si>
  <si>
    <t>D.3.2</t>
  </si>
  <si>
    <t>D.3.3</t>
  </si>
  <si>
    <t>D.3.4</t>
  </si>
  <si>
    <t>D.3.5</t>
  </si>
  <si>
    <t>D.3.6</t>
  </si>
  <si>
    <t>D.3.7</t>
  </si>
  <si>
    <t>D.3.8</t>
  </si>
  <si>
    <t>D.3.9</t>
  </si>
  <si>
    <t>D.3.10</t>
  </si>
  <si>
    <t>D.4.1</t>
  </si>
  <si>
    <t>D.4.2</t>
  </si>
  <si>
    <t>D.4.3</t>
  </si>
  <si>
    <t>D.4.4</t>
  </si>
  <si>
    <t>D.4.5</t>
  </si>
  <si>
    <t>D.4.6</t>
  </si>
  <si>
    <t>D.4.7</t>
  </si>
  <si>
    <t>D.4.8</t>
  </si>
  <si>
    <t>D.4.9</t>
  </si>
  <si>
    <t>D.4.10</t>
  </si>
  <si>
    <t>D.5.1</t>
  </si>
  <si>
    <t>D.5.2</t>
  </si>
  <si>
    <t>D.5.3</t>
  </si>
  <si>
    <t>D.5.4</t>
  </si>
  <si>
    <t>D.5.5</t>
  </si>
  <si>
    <t>D.5.6</t>
  </si>
  <si>
    <t>D.5.7</t>
  </si>
  <si>
    <t>D.5.8</t>
  </si>
  <si>
    <t>D.5.9</t>
  </si>
  <si>
    <t>D.5.10</t>
  </si>
  <si>
    <t>G.1.2</t>
  </si>
  <si>
    <t xml:space="preserve">PEHD cijevi DN 110
</t>
  </si>
  <si>
    <t>PEHD cijevi DN 90</t>
  </si>
  <si>
    <t>DN 273,0/6,3 mm</t>
  </si>
  <si>
    <t>TIP 150/250</t>
  </si>
  <si>
    <t>I.4.2</t>
  </si>
  <si>
    <t>I.5.2</t>
  </si>
  <si>
    <t>Brtve za prirubnice DN 250</t>
  </si>
  <si>
    <t>Automatski odzračno-usisni ventil s 2 kugle DN 100</t>
  </si>
  <si>
    <t>PE luk 90° DN 160</t>
  </si>
  <si>
    <t>PE luk 90° DN 110</t>
  </si>
  <si>
    <t>I. OSTALI RADOVI</t>
  </si>
  <si>
    <t>D.4.11</t>
  </si>
  <si>
    <t>D.5.11</t>
  </si>
  <si>
    <t>D.3.11</t>
  </si>
  <si>
    <t>A.1.2</t>
  </si>
  <si>
    <t>Duktilne cijevi s Zn-Al zaštitom DN 400
6 m' x 307 kom</t>
  </si>
  <si>
    <t>Duktilne cijevi s Zn-Al zaštitom DN 350
6 m' x 874 kom</t>
  </si>
  <si>
    <t>PEHD cijevi DN 315
12 m' x 10 kom</t>
  </si>
  <si>
    <t xml:space="preserve">PEHD cijevi DN 280
12 m' x 88 kom
</t>
  </si>
  <si>
    <t xml:space="preserve">PEHD cijevi DN 225
12 m' x 1 kom
</t>
  </si>
  <si>
    <t xml:space="preserve">PEHD cijevi DN 200
12 m' x 78 kom
</t>
  </si>
  <si>
    <t xml:space="preserve">PEHD cijevi DN 180
12 m' x 55 kom
</t>
  </si>
  <si>
    <t xml:space="preserve">PEHD cijevi DN 160
12 m' x 108 kom
</t>
  </si>
  <si>
    <t xml:space="preserve">PEHD cijevi DN 140
12 m' x 18 kom
</t>
  </si>
  <si>
    <t>TT komad DN 400 / 400</t>
  </si>
  <si>
    <t>TT komad DN 150 / 150</t>
  </si>
  <si>
    <t>T komad DN 500 / 500</t>
  </si>
  <si>
    <t>T komad DN 500 / 300</t>
  </si>
  <si>
    <t>T komad DN 500 / 200</t>
  </si>
  <si>
    <t>T komad DN 500 / 100</t>
  </si>
  <si>
    <t>T komad DN 400 / 200</t>
  </si>
  <si>
    <t>T komad DN 400 / 100</t>
  </si>
  <si>
    <t>T komad DN 350 / 300</t>
  </si>
  <si>
    <t>T komad DN 350 / 250</t>
  </si>
  <si>
    <t>T komad DN 350 / 100</t>
  </si>
  <si>
    <t>T komad DN 250 / 125</t>
  </si>
  <si>
    <t>T komad DN 250 / 100</t>
  </si>
  <si>
    <t>T komad DN 150 / 100</t>
  </si>
  <si>
    <t>T komad DN 125 / 100</t>
  </si>
  <si>
    <t>T komad DN 100 / 100</t>
  </si>
  <si>
    <t>MMA komad DN 400 / 100</t>
  </si>
  <si>
    <t>MMA komad DN 350 / 100</t>
  </si>
  <si>
    <t>FF komad DN 500, L = 1000 mm</t>
  </si>
  <si>
    <t>FF komad DN 400, L = 1000 mm</t>
  </si>
  <si>
    <t>FF komad DN 350, L = 1000 mm</t>
  </si>
  <si>
    <t>FF komad DN 150, L = 600 mm</t>
  </si>
  <si>
    <t>FF komad DN 150, L = 500 mm</t>
  </si>
  <si>
    <t>FF komad DN 100, L = 400 mm</t>
  </si>
  <si>
    <t>FF komad DN 80, L = 400 mm</t>
  </si>
  <si>
    <t>FFR komad DN 500 / 400</t>
  </si>
  <si>
    <t>FFR komad DN 500 / 350</t>
  </si>
  <si>
    <t>FFR komad DN 400 / 350</t>
  </si>
  <si>
    <t>FFR komad DN 400 / 250</t>
  </si>
  <si>
    <t>FFR komad DN 350 / 250</t>
  </si>
  <si>
    <t>FFR komad DN 250 / 150</t>
  </si>
  <si>
    <t>FFR komad DN 200 / 100</t>
  </si>
  <si>
    <t>FFR komad DN 150 / 100</t>
  </si>
  <si>
    <t>FFR komad DN 100 / 80</t>
  </si>
  <si>
    <t>XR komad DN 250 / 100</t>
  </si>
  <si>
    <t>XR komad DN 150 / 100</t>
  </si>
  <si>
    <t>XR komad DN 150 / 80</t>
  </si>
  <si>
    <t>XR komad DN 100 / 65</t>
  </si>
  <si>
    <t>MDK komad DN 500</t>
  </si>
  <si>
    <t>MDK komad DN 400</t>
  </si>
  <si>
    <t>MDK komad DN 350</t>
  </si>
  <si>
    <t>Q komad DN 150</t>
  </si>
  <si>
    <t>Q komad DN 100</t>
  </si>
  <si>
    <t>FFK 45° komad DN 350</t>
  </si>
  <si>
    <t>FFK 11 1/4° komad DN 350</t>
  </si>
  <si>
    <t>MMQ komad DN 500</t>
  </si>
  <si>
    <t>MMQ komad DN 400</t>
  </si>
  <si>
    <t>MMK 45° komad DN 500</t>
  </si>
  <si>
    <t>MMK 45° komad DN 400</t>
  </si>
  <si>
    <t>MMK 45° komad DN 350</t>
  </si>
  <si>
    <t>MMK 30° komad DN 400</t>
  </si>
  <si>
    <t>MMK 11 1/4 ° komad DN 400</t>
  </si>
  <si>
    <t>MMK 11 1/4 ° komad DN 350</t>
  </si>
  <si>
    <t>F komad DN 500</t>
  </si>
  <si>
    <t>F komad DN 400</t>
  </si>
  <si>
    <t>F komad DN 350</t>
  </si>
  <si>
    <t>EU komad DN 500</t>
  </si>
  <si>
    <t>EU komad DN 400</t>
  </si>
  <si>
    <t>EU komad DN 350</t>
  </si>
  <si>
    <t>Spojnica za PE cijevi DN 300 / 315</t>
  </si>
  <si>
    <t>Spojnica za PE cijevi DN 250 / 280</t>
  </si>
  <si>
    <t>Spojnica za PE cijevi DN 250 / 250</t>
  </si>
  <si>
    <t>Spojnica za PE cijevi DN 200 / 225</t>
  </si>
  <si>
    <t>Spojnica za PE cijevi DN 200 / 200</t>
  </si>
  <si>
    <t>Spojnica za PE cijevi DN 150 / 180</t>
  </si>
  <si>
    <t>Spojnica za PE cijevi DN 150 / 160</t>
  </si>
  <si>
    <t>Spojnica za PE cijevi DN 125 / 140</t>
  </si>
  <si>
    <t>Spojnica za PE cijevi DN 100 / 110</t>
  </si>
  <si>
    <t>Spojnica za PE cijevi DN 80 / 90</t>
  </si>
  <si>
    <t>Prirubnica s navarenim nastavkom za vatrogasno crijevo DN 100</t>
  </si>
  <si>
    <t>Hvatač nečistoće DN 200</t>
  </si>
  <si>
    <t>Hvatač nečistoće DN 150</t>
  </si>
  <si>
    <t>Hvatač nečistoće DN 100</t>
  </si>
  <si>
    <t>Hvatač nečistoće DN 80</t>
  </si>
  <si>
    <t>Hvatač nečistoće DN 65</t>
  </si>
  <si>
    <t>Prirubnički turbinski vodomjer s ugrađenim davačem impulsa DN 200</t>
  </si>
  <si>
    <t>Prirubnički turbinski vodomjer s ugrađenim davačem impulsa DN 150</t>
  </si>
  <si>
    <t>Prirubnički turbinski vodomjer s ugrađenim davačem impulsa DN 100</t>
  </si>
  <si>
    <t>Prirubnički turbinski vodomjer s ugrađenim davačem impulsa DN 80</t>
  </si>
  <si>
    <t>Prirubnički turbinski vodomjer s ugrađenim davačem impulsa DN 65</t>
  </si>
  <si>
    <t>Odzračno-dozračna garnitura s prirubnicom  ukupne duljine H = 1555 mm DN 80</t>
  </si>
  <si>
    <t>Lijevano željezna okrugla cestovna kapa za odzračno-dozračnu garnituru  Ø375 mm</t>
  </si>
  <si>
    <t>Brtve za prirubnice DN 500</t>
  </si>
  <si>
    <t>Brtve za prirubnice DN 400</t>
  </si>
  <si>
    <t>Brtve za prirubnice DN 350</t>
  </si>
  <si>
    <t>Brtve za prirubnice DN 200</t>
  </si>
  <si>
    <t>Brtve za prirubnice DN 125</t>
  </si>
  <si>
    <t>Brtve za prirubnice DN 65</t>
  </si>
  <si>
    <t>Pocinčani vijci M24, L=90 mm s maticama i podloškama</t>
  </si>
  <si>
    <t>Pocinčani vijci M20, L=90 mm s maticama i podloškama</t>
  </si>
  <si>
    <t>Pocinčani vijci M20, L=80 mm s maticama i podloškama</t>
  </si>
  <si>
    <t>Pocinčani vijci M16, L=70 mm s maticama i podloškama</t>
  </si>
  <si>
    <t>PE T komad DN 200 / 200</t>
  </si>
  <si>
    <t>PE redukcija DN 315 / 225</t>
  </si>
  <si>
    <t>PE redukcija DN 280 / 225</t>
  </si>
  <si>
    <t>PE redukcija DN 250 / 180</t>
  </si>
  <si>
    <t>PE redukcija DN 225 / 180</t>
  </si>
  <si>
    <t>PE redukcija DN 200 / 180</t>
  </si>
  <si>
    <t>PE redukcija DN 180 / 110</t>
  </si>
  <si>
    <t>PE redukcija DN 160 / 110</t>
  </si>
  <si>
    <t>PE redukcija DN 160 / 90</t>
  </si>
  <si>
    <t>PE redukcija DN 140 / 90</t>
  </si>
  <si>
    <t>PE luk 90° DN 250</t>
  </si>
  <si>
    <t>PE luk 90° DN 140</t>
  </si>
  <si>
    <t>PE luk 60° DN 250</t>
  </si>
  <si>
    <t>PE luk 30° DN 250</t>
  </si>
  <si>
    <t>PE luk 11 1/4° DN 280</t>
  </si>
  <si>
    <t>PE luk 11 1/4° DN 250</t>
  </si>
  <si>
    <t>PE luk 11 1/4° DN 180</t>
  </si>
  <si>
    <t>PE luk 11 1/4° DN 140</t>
  </si>
  <si>
    <t>DN 711,0/11,0 mm</t>
  </si>
  <si>
    <t>DN 559,0/11,0 mm</t>
  </si>
  <si>
    <t>DN 406,0/8,8 mm</t>
  </si>
  <si>
    <t>DN 610,0/11,0 mm</t>
  </si>
  <si>
    <t>DN 323,9/7,1 mm</t>
  </si>
  <si>
    <t>DN 500 (da 446 - 624 mm)</t>
  </si>
  <si>
    <t>DN 400 (da 353 - 468 mm)</t>
  </si>
  <si>
    <t>DN 350 (da 279 - 390 mm)</t>
  </si>
  <si>
    <t>DN 250 (da 223 - 312 mm)</t>
  </si>
  <si>
    <t>DN 200 (da 207 - 260 mm)</t>
  </si>
  <si>
    <t>DN 125 (da 117 - 172 mm)</t>
  </si>
  <si>
    <t>TIP 500/700</t>
  </si>
  <si>
    <t>TIP 400/600</t>
  </si>
  <si>
    <t>TIP 350/500</t>
  </si>
  <si>
    <t>TIP 250/400</t>
  </si>
  <si>
    <t>TIP 200/300</t>
  </si>
  <si>
    <t>PROLAZI CJEVOVODA ISPOD KANALA I PROPUSTA</t>
  </si>
  <si>
    <t>DN 180 (da 155 - 195 mm)</t>
  </si>
  <si>
    <t>Rešetka upozorenja dimenzija 1 x 6 m</t>
  </si>
  <si>
    <t>Rešetka upozorenja dimenzija 1 x 7 m</t>
  </si>
  <si>
    <t>Rešetka upozorenja dimenzija 1 x 9 m</t>
  </si>
  <si>
    <t>H. KRIŽANJE CJEVOVODA S POSTOJEĆIM INSTALACIJAMA</t>
  </si>
  <si>
    <t>G. PROLAZ CJEVOVODA ISPOD KANALA I PROPUSTA</t>
  </si>
  <si>
    <t>I.4.1</t>
  </si>
  <si>
    <t>D.7.1</t>
  </si>
  <si>
    <t>D.7.2</t>
  </si>
  <si>
    <t>D.7.3</t>
  </si>
  <si>
    <t>D.7.4</t>
  </si>
  <si>
    <t>D.7.5</t>
  </si>
  <si>
    <t>D.7.6</t>
  </si>
  <si>
    <t>D.7.7</t>
  </si>
  <si>
    <t>D.7.8</t>
  </si>
  <si>
    <t>D.8.1</t>
  </si>
  <si>
    <t>D.8.2</t>
  </si>
  <si>
    <t>D.8.3</t>
  </si>
  <si>
    <t>D.8.4</t>
  </si>
  <si>
    <t>D.8.5</t>
  </si>
  <si>
    <t>D.8.6</t>
  </si>
  <si>
    <t>D.8.7</t>
  </si>
  <si>
    <t>D.8.8</t>
  </si>
  <si>
    <t>D.9.1</t>
  </si>
  <si>
    <t>Mreža: B500A</t>
  </si>
  <si>
    <t>D.9.2</t>
  </si>
  <si>
    <t>D.9.3</t>
  </si>
  <si>
    <t>D.9.4</t>
  </si>
  <si>
    <t>D.9.5</t>
  </si>
  <si>
    <t>D.9.6</t>
  </si>
  <si>
    <t>D.10.1</t>
  </si>
  <si>
    <t>D.10.2</t>
  </si>
  <si>
    <t>D.10.3</t>
  </si>
  <si>
    <t>D.10.4</t>
  </si>
  <si>
    <t>D.10.5</t>
  </si>
  <si>
    <t>D.10.6</t>
  </si>
  <si>
    <t>D.11.1</t>
  </si>
  <si>
    <t>D.11.2</t>
  </si>
  <si>
    <t>D.11.3</t>
  </si>
  <si>
    <t>D.11.4</t>
  </si>
  <si>
    <t>D.11.5</t>
  </si>
  <si>
    <t>D.11.6</t>
  </si>
  <si>
    <t xml:space="preserve">PEHD cijevi DN 250
12 m' x 155 kom
</t>
  </si>
  <si>
    <t>PE luk 22 1/2° DN 280</t>
  </si>
  <si>
    <t>PE luk 22 1/2° DN 160</t>
  </si>
  <si>
    <t>I.1.1</t>
  </si>
  <si>
    <t>I.1.2</t>
  </si>
  <si>
    <t>Cjevovodi za navodnjavanje</t>
  </si>
  <si>
    <t>AB postolja centralnih tornjeva</t>
  </si>
  <si>
    <t>PE luk 90° DN 200</t>
  </si>
  <si>
    <t>Marijana Babić, struč.spec.ing.aedif.</t>
  </si>
  <si>
    <t>D.3.5.1</t>
  </si>
  <si>
    <t>D.3.5.2</t>
  </si>
  <si>
    <t>D.4.5.1</t>
  </si>
  <si>
    <t>D.4.5.2</t>
  </si>
  <si>
    <t>D.1.11</t>
  </si>
  <si>
    <t>D.2.11</t>
  </si>
  <si>
    <t>D.6.1</t>
  </si>
  <si>
    <t>D.6.2</t>
  </si>
  <si>
    <t>D.6.3</t>
  </si>
  <si>
    <t>D.6.4</t>
  </si>
  <si>
    <t>D.6.5</t>
  </si>
  <si>
    <t>D.6.6</t>
  </si>
  <si>
    <t>D.6.7</t>
  </si>
  <si>
    <t>D.6.7.1</t>
  </si>
  <si>
    <t>D.6.7.2</t>
  </si>
  <si>
    <t>D.6.8</t>
  </si>
  <si>
    <t>D.6.9</t>
  </si>
  <si>
    <t>D.6.10</t>
  </si>
  <si>
    <t>D.6.11</t>
  </si>
  <si>
    <t>D.6.12</t>
  </si>
  <si>
    <t>D.6.13</t>
  </si>
  <si>
    <t>D.6.14</t>
  </si>
  <si>
    <t>D.6.15</t>
  </si>
  <si>
    <t>D.6.16</t>
  </si>
  <si>
    <t>D.7.9</t>
  </si>
  <si>
    <t>D.7.10</t>
  </si>
  <si>
    <t>D.7.11</t>
  </si>
  <si>
    <t>D.8.5.1</t>
  </si>
  <si>
    <t>D.8.5.2</t>
  </si>
  <si>
    <t>D.8.9</t>
  </si>
  <si>
    <t>D.8.10</t>
  </si>
  <si>
    <t>D.9.5.1</t>
  </si>
  <si>
    <t>D.9.5.2</t>
  </si>
  <si>
    <t>D.9.7</t>
  </si>
  <si>
    <t>D.9.8</t>
  </si>
  <si>
    <t>D.9.9</t>
  </si>
  <si>
    <t>D.9.10</t>
  </si>
  <si>
    <t>D.10.7</t>
  </si>
  <si>
    <t>D.10.8</t>
  </si>
  <si>
    <t>D.10.9</t>
  </si>
  <si>
    <t>D.10.10</t>
  </si>
  <si>
    <t>D.11.5.1</t>
  </si>
  <si>
    <t>D.11.5.2</t>
  </si>
  <si>
    <t>D.11.7</t>
  </si>
  <si>
    <t>D.11.8</t>
  </si>
  <si>
    <t>D.11.9</t>
  </si>
  <si>
    <t>D.11.10</t>
  </si>
  <si>
    <t>D.12.1</t>
  </si>
  <si>
    <t>D.12.2</t>
  </si>
  <si>
    <t>D.12.3</t>
  </si>
  <si>
    <t>D.12.4</t>
  </si>
  <si>
    <t>D.12.5</t>
  </si>
  <si>
    <t>D.12.5.1</t>
  </si>
  <si>
    <t>D.12.5.2</t>
  </si>
  <si>
    <t>D.12.6</t>
  </si>
  <si>
    <t>D.12.7</t>
  </si>
  <si>
    <t>D.12.8</t>
  </si>
  <si>
    <t>D.12.9</t>
  </si>
  <si>
    <t>D.12.10</t>
  </si>
  <si>
    <t>D.13.1</t>
  </si>
  <si>
    <t>D.13.2</t>
  </si>
  <si>
    <t>D.13.3</t>
  </si>
  <si>
    <t>D.13.4</t>
  </si>
  <si>
    <t>D.13.5</t>
  </si>
  <si>
    <t>D.13.5.1</t>
  </si>
  <si>
    <t>D.13.5.2</t>
  </si>
  <si>
    <t>D.13.6</t>
  </si>
  <si>
    <t>D.13.7</t>
  </si>
  <si>
    <t>D.13.8</t>
  </si>
  <si>
    <t>D.13.9</t>
  </si>
  <si>
    <t>D.13.10</t>
  </si>
  <si>
    <t>D.14.1</t>
  </si>
  <si>
    <t>D.14.2</t>
  </si>
  <si>
    <t>D.14.3</t>
  </si>
  <si>
    <t>D.14.4</t>
  </si>
  <si>
    <t>D.14.5</t>
  </si>
  <si>
    <t>D.14.6</t>
  </si>
  <si>
    <t>D.14.7</t>
  </si>
  <si>
    <t>D.14.8</t>
  </si>
  <si>
    <t>D.14.9</t>
  </si>
  <si>
    <t>D.14.10</t>
  </si>
  <si>
    <t>D.15.1</t>
  </si>
  <si>
    <t>D.15.2</t>
  </si>
  <si>
    <t>D.15.3</t>
  </si>
  <si>
    <t>D.15.4</t>
  </si>
  <si>
    <t>D.15.5</t>
  </si>
  <si>
    <t>D.15.6</t>
  </si>
  <si>
    <t>D.15.7</t>
  </si>
  <si>
    <t>D.15.8</t>
  </si>
  <si>
    <t>D.15.9</t>
  </si>
  <si>
    <t>D.15.10</t>
  </si>
  <si>
    <t>D.16.1</t>
  </si>
  <si>
    <t>D.16.2</t>
  </si>
  <si>
    <t>D.16.3</t>
  </si>
  <si>
    <t>D.16.4</t>
  </si>
  <si>
    <t>D.16.5</t>
  </si>
  <si>
    <t>D.16.6</t>
  </si>
  <si>
    <t>D.16.7</t>
  </si>
  <si>
    <t>D.16.8</t>
  </si>
  <si>
    <t>D.16.9</t>
  </si>
  <si>
    <t>D.18.1</t>
  </si>
  <si>
    <t>D.18.2</t>
  </si>
  <si>
    <t>D.18.3</t>
  </si>
  <si>
    <t>D.18.4</t>
  </si>
  <si>
    <t>D.18.5</t>
  </si>
  <si>
    <t>D.18.6</t>
  </si>
  <si>
    <t>D.18.7</t>
  </si>
  <si>
    <t>D.18.8</t>
  </si>
  <si>
    <t>D.20.1</t>
  </si>
  <si>
    <t>D.20.2</t>
  </si>
  <si>
    <t>D.20.3</t>
  </si>
  <si>
    <t>D.20.4</t>
  </si>
  <si>
    <t>D.20.5</t>
  </si>
  <si>
    <t>D.20.6</t>
  </si>
  <si>
    <t>D.21.1</t>
  </si>
  <si>
    <t>D.21.2</t>
  </si>
  <si>
    <t>D.21.3</t>
  </si>
  <si>
    <t>D.21.3.1</t>
  </si>
  <si>
    <t>D.21.3.2</t>
  </si>
  <si>
    <t>D.21.4</t>
  </si>
  <si>
    <t>D.21.5</t>
  </si>
  <si>
    <t>D.21.6</t>
  </si>
  <si>
    <t>D.18.9</t>
  </si>
  <si>
    <t>FFK 22 1/2° komad DN 400</t>
  </si>
  <si>
    <t>MMK 22 1/2 ° komad DN 400</t>
  </si>
  <si>
    <t>PE luk 30° DN 280</t>
  </si>
  <si>
    <t>D.16.10</t>
  </si>
  <si>
    <t>D.17.1</t>
  </si>
  <si>
    <t>D.17.2</t>
  </si>
  <si>
    <t>D.17.3</t>
  </si>
  <si>
    <t>D.17.4</t>
  </si>
  <si>
    <t>D.17.5</t>
  </si>
  <si>
    <t>D.17.6</t>
  </si>
  <si>
    <t>D.17.7</t>
  </si>
  <si>
    <t>D.17.8</t>
  </si>
  <si>
    <t>D.17.9</t>
  </si>
  <si>
    <t>D.17.10</t>
  </si>
  <si>
    <t>D.18.10</t>
  </si>
  <si>
    <t>D.18.11</t>
  </si>
  <si>
    <t>D.19.1</t>
  </si>
  <si>
    <t>D.19.2</t>
  </si>
  <si>
    <t>D.19.3</t>
  </si>
  <si>
    <t>D.19.4</t>
  </si>
  <si>
    <t>D.19.5</t>
  </si>
  <si>
    <t>D.19.6</t>
  </si>
  <si>
    <t>Duktilne cijevi s Zn-Al zaštitom DN 500
6 m' x 133 kom</t>
  </si>
  <si>
    <t>T komad DN 200 / 200</t>
  </si>
  <si>
    <t>T komad DN 150 / 150</t>
  </si>
  <si>
    <t>T komad DN 80 / 80</t>
  </si>
  <si>
    <t>FF komad DN 200, L = 500 mm</t>
  </si>
  <si>
    <t>FF komad DN 100, L = 800 mm</t>
  </si>
  <si>
    <t>XR komad DN 200 / 150</t>
  </si>
  <si>
    <t>XR komad DN 200 / 100</t>
  </si>
  <si>
    <t>Leptirasti zatvarač s dvostrukim ekscentrom s reduktorom i ručnim kolom DN 500</t>
  </si>
  <si>
    <t>Leptirasti zatvarač s dvostrukim ekscentrom s reduktorom i ručnim kolom DN 400</t>
  </si>
  <si>
    <t>Leptirasti zatvarač s dvostrukim ekscentrom s reduktorom i ručnim kolom DN 350</t>
  </si>
  <si>
    <t>EV zasun s ručnim kolom DN 300</t>
  </si>
  <si>
    <t>EV zasun s ručnim kolom DN 250</t>
  </si>
  <si>
    <t>EV zasun s ručnim kolom DN 200</t>
  </si>
  <si>
    <t>EV zasun s ručnim kolom DN 125</t>
  </si>
  <si>
    <t>EV zasun s ručnim kolom DN 100</t>
  </si>
  <si>
    <t>EV zasun s ručnim kolom DN 80</t>
  </si>
  <si>
    <t>EV zasun s ručnim kolom DN 65</t>
  </si>
  <si>
    <t>EV zasun s ručnim kolom DN 150</t>
  </si>
  <si>
    <t>PE luk 90° DN 315</t>
  </si>
  <si>
    <t xml:space="preserve">- široki iskop zemlje C kategorije za izvedbu okna tj. proširenje i produbljenje iskopanog rova te nakon izvedbe okna zatrpavanje građevne jame
</t>
  </si>
  <si>
    <t xml:space="preserve">- planiranje dna jame, izrada podloge od drobljenog kamenog materijala debljine 15 cm, Ms=50 MN/m2 te ugradnja podložnog betona debljine 10 cm razreda tlačne čvrstoće C 16/20
</t>
  </si>
  <si>
    <t xml:space="preserve">- izrada dvostrane oplate za zidove  okna
</t>
  </si>
  <si>
    <t xml:space="preserve">- izrada oplate za gornju ploču okna
</t>
  </si>
  <si>
    <t xml:space="preserve">- nabava, doprema i ugradnja armature
</t>
  </si>
  <si>
    <t xml:space="preserve">  Šipke: B500A i B500B
</t>
  </si>
  <si>
    <t xml:space="preserve">- nabava, doprema i ugradnja betona razreda tlačne čvrstoće C 30/37 za razred izloženosti XC2 i XF3,  sa dodatkom za vodonepropusnost (klasa vodonepropusnosti VDP 2), za donju i gornju ploču te zidove okna
</t>
  </si>
  <si>
    <t xml:space="preserve">- nabava, doprema i ugradnja betona za pad i formiranje upojne jame, razreda tlačne čvrstoće C 16/20, debljine 15 cm sa padom 1% prema poziciji jame; beton ugraditi prema građevinskom nacrtu u projektu
</t>
  </si>
  <si>
    <t xml:space="preserve">- izrada i ugradnja pocinčanih ljestava, visine oko 300 cm, minimalne širine 45 cm, s vertikalnim razmakom 30 cm između stupaljki
</t>
  </si>
  <si>
    <t xml:space="preserve">- izrada i ugradnja pocinčanih ljestava, visine oko 280 cm, minimalne širine 45 cm, s vertikalnim razmakom 30 cm između stupaljki
</t>
  </si>
  <si>
    <t xml:space="preserve"> - raskopavanje postojeće prometne površine za izvedbu okna; rad obuhvaća obilježavanje širine raskopavanja, odsijecanje sjekačem ili piljenje - razbijanje asfaltnog sloja, raskopavanje tucaničke ili šljunčane podloge te odlaganje raskopanog materijala u stranu 2 - 3 m
</t>
  </si>
  <si>
    <t xml:space="preserve">- iskop zemlje C kategorije za izvedbu okna tj. proširenje i produbljenje iskopanog rova
</t>
  </si>
  <si>
    <t xml:space="preserve">- osiguranje građevne jame okna od urušavanja; sustav osiguranja mora biti takav da preuzme prometno opterećenje i spriječi oštećenja prometnice; cijena uključuje nabavu, dopremu i montažu te nakon izvedbe okna skidanje, čišćenje i odvoz potrebnog materijala
</t>
  </si>
  <si>
    <t xml:space="preserve">- zatrpavanje građevne jame drobljenim kamenim materijalom granulacije 0-63 mm, sa zbijanjem do postizanja potpune zbijenosti
</t>
  </si>
  <si>
    <t xml:space="preserve"> - obnova raskopane kolničke konstrukcije drobljenim kamenim materijalom granulacije 0-63 mm, debljine sloja 35 cm, sa zbijanjem do postizanja modula stišljivosti Ms=100 MN/m2. 
</t>
  </si>
  <si>
    <t xml:space="preserve"> - obnova postojećeg asfalta u dva sloja, nosivi sloj debljine 6 cm i habajući debljine 4 cm
</t>
  </si>
  <si>
    <t xml:space="preserve">- izrada i ugradnja pocinčanih ljestava, visine oko 200 cm, minimalne širine 45 cm, s vertikalnim razmakom 30 cm između stupaljki
</t>
  </si>
  <si>
    <t xml:space="preserve">- izrada i ugradnja pocinčanih ljestava, visine oko 240 cm, minimalne širine 45 cm, s vertikalnim razmakom 30 cm između stupaljki
</t>
  </si>
  <si>
    <t xml:space="preserve">- izrada i ugradnja pocinčanih ljestava, visine oko 180 cm, minimalne širine 45 cm, s vertikalnim razmakom 30 cm između stupaljki
</t>
  </si>
  <si>
    <t xml:space="preserve">Nabava, doprema i ugradnja čeličnih nosača za prolaz cijevi kroz stijenke okna.
</t>
  </si>
  <si>
    <t xml:space="preserve">Nabava (izrada), dobava i ugradnja trodijelnog čeličnog pocinčanog poklopca za AB okno unutarnjih dimenzija 80x150 cm. Radovi obuhvaćaju i zavarivanje šarki i ručki za otvaranje, na način da je omogućeno otvaranje svakog dijela poklopca, uključujući sav potreban pomoćni materijal. Poklopac izvesti prema nacrtu u projektu.
Obračun po komadu ugrađenog poklopca.
</t>
  </si>
  <si>
    <t xml:space="preserve">Nabava (izrada), dobava i ugradnja trodijelnih čeličnih pocinčanih poklopaca za AB okna unutarnjih dimenzija 80x150 cm. Radovi obuhvaćaju i zavarivanje šarki i ručki za otvaranje, na način da je omogućeno otvaranje svakog dijela poklopca, uključujući sav potreban pomoćni materijal. Poklopac izvesti prema nacrtu u projektu.
Obračun po komadu ugrađenog poklopca.
</t>
  </si>
  <si>
    <t xml:space="preserve">Planiranje dna jame te izrada podloge od drobljenog kamenog materijala debljine 10 cm 
</t>
  </si>
  <si>
    <t xml:space="preserve">Nabava, doprema i ugradnja armature
</t>
  </si>
  <si>
    <t xml:space="preserve">Šipke: B500A i B500B
</t>
  </si>
  <si>
    <t xml:space="preserve">Nabava, doprema i ugradnja betona razreda tlačne čvrstoće C 30/37 za razred izloženosti XC2 i XF3.
</t>
  </si>
  <si>
    <t xml:space="preserve">Planiranje dna jame te izrada podloge od drobljenog kamenog materijala debljine 10 cm
 </t>
  </si>
  <si>
    <t>D.5.7.1</t>
  </si>
  <si>
    <t>D.5.7.2</t>
  </si>
  <si>
    <t>D.5.12</t>
  </si>
  <si>
    <t>D.5.13</t>
  </si>
  <si>
    <t>D.5.14</t>
  </si>
  <si>
    <t>D.5.15</t>
  </si>
  <si>
    <t>D.5.16</t>
  </si>
  <si>
    <t>D.7.5.1</t>
  </si>
  <si>
    <t>D.7.5.2</t>
  </si>
  <si>
    <t>D.16.11</t>
  </si>
  <si>
    <t>D.17.11</t>
  </si>
  <si>
    <t>D.20.3.1</t>
  </si>
  <si>
    <t>D.20.3.2</t>
  </si>
  <si>
    <t>D.10.7.1</t>
  </si>
  <si>
    <t>D.10.7.2</t>
  </si>
  <si>
    <t>D.10.11</t>
  </si>
  <si>
    <t>D.10.12</t>
  </si>
  <si>
    <t>D.10.13</t>
  </si>
  <si>
    <t>D.10.14</t>
  </si>
  <si>
    <t>D.10.15</t>
  </si>
  <si>
    <t xml:space="preserve">- izrada i ugradnja pocinčanih ljestava, visine oko 220 cm, minimalne širine 45 cm, s vertikalnim razmakom 30 cm između stupaljki
</t>
  </si>
  <si>
    <t>D.1.12</t>
  </si>
  <si>
    <t xml:space="preserve"> - obrada reški na spojevima između montažnih ploča i okna i međusobno između ploča utiskivanjem PE dilatacijske spužvice Ø15mm i brtvljenjem trajno elastičnim kitom
</t>
  </si>
  <si>
    <t>D.2.12</t>
  </si>
  <si>
    <t>D.3.12</t>
  </si>
  <si>
    <t>D.4.12</t>
  </si>
  <si>
    <t>D.5.17</t>
  </si>
  <si>
    <t>D.6.17</t>
  </si>
  <si>
    <t>D.7.12</t>
  </si>
  <si>
    <t>D.8.11</t>
  </si>
  <si>
    <t>D.9.11</t>
  </si>
  <si>
    <t>D.10.16</t>
  </si>
  <si>
    <t>D.11.11</t>
  </si>
  <si>
    <t>D.12.11</t>
  </si>
  <si>
    <t>D.13.11</t>
  </si>
  <si>
    <t>D.1.13</t>
  </si>
  <si>
    <t>D.2.13</t>
  </si>
  <si>
    <t>D.3.13</t>
  </si>
  <si>
    <t>D.4.13</t>
  </si>
  <si>
    <t>D.5.18</t>
  </si>
  <si>
    <t>D.6.18</t>
  </si>
  <si>
    <t>D.7.13</t>
  </si>
  <si>
    <t>D.8.12</t>
  </si>
  <si>
    <t>D.9.12</t>
  </si>
  <si>
    <t>D.10.17</t>
  </si>
  <si>
    <t>D.11.12</t>
  </si>
  <si>
    <t>D.12.12</t>
  </si>
  <si>
    <t>D.13.12</t>
  </si>
  <si>
    <t xml:space="preserve">Izrada montažnih AB okana, pravokutnog oblika, unutarnjih dimenzija 80x100 cm, visine 1,0 m i debljine stijenki 15 cm od betona razreda tlačne čvrstoće C30/37, sa otvorima za ugradnju cijevi prema prilozima u projektu. Stavka uključuje izradu, montažu te kasniju demontažu i čišćenje oplate, rezanje, savijanje i ugradnju armature i kuka za montažu, nabavu, dopremu i ugradnju betona sa potrebnom njegom. Istovremeno s betoniranjem izvesti prodore kroz zidove okna.
Obračun po komadu ugrađenog okna.
</t>
  </si>
  <si>
    <t xml:space="preserve">Nabava, doprema i ugradnja drobljenog kamenog materijala granulacije 0-63mm, debljine 35 cm na dno ugrađenog okna, uz zbijanje.  
Obračun prema m3 ugrađenog drobljenog kamenog materijala.
</t>
  </si>
  <si>
    <t xml:space="preserve">Nabava (izrada), dobava i ugradnja dvodijelnog čeličnog pocinčanog poklopca za AB okno unutarnjih dimenzija 80x100 cm. Radovi obuhvaćaju i zavarivanje šarki i ručki za otvaranje, na način da je omogućeno otvaranje svakog dijela poklopca, uključujući sav potreban pomoćni materijal. Poklopac izvesti prema nacrtu u projektu.
Obračun po komadu ugrađenog poklopca.
</t>
  </si>
  <si>
    <t xml:space="preserve">Izrada montažnih AB okana, pravokutnog oblika, unutarnjih dimenzija 80x150 cm, visine 1,0 m i debljine stijenki 15 cm od betona razreda tlačne čvrstoće C30/37, sa otvorima za ugradnju cijevi prema prilozima u projektu. Stavka uključuje izradu, montažu te kasniju demontažu i čišćenje oplate, rezanje, savijanje i ugradnju armature i kuka za montažu, nabavu, dopremu i ugradnju betona sa potrebnom njegom. Istovremeno s betoniranjem izvesti prodore kroz zidove okna.
Obračun po komadu ugrađenog okna.
</t>
  </si>
  <si>
    <t xml:space="preserve">Izrada montažnih AB okana, pravokutnog oblika, unutarnjih dimenzija 80x150 cm, visine 1,0 m i debljine stijenki 15 cm od betona razreda tlačne čvrstoće C30/37, sa otvorima za ugradnju cijevi prema prilozima u projektu. Stavka uključuje izradu, montažu te kasniju demontažu i čišćenje oplate, rezanje, savijanje i ugradnju armature i kuka za montažu te nabavu, dopremu i ugradnju betona sa potrebnom njegom. Istovremeno s betoniranjem izvesti prodore kroz zidove okna.
Obračun po komadu ugrađenog okna.
</t>
  </si>
  <si>
    <t xml:space="preserve">Doprema i montaža predgotovljenih AB okana na ranije izvedenu betonsku podlogu.
Obračun po komadu ugrađenog okna.
</t>
  </si>
  <si>
    <t>D.14.11</t>
  </si>
  <si>
    <t>D.15.11</t>
  </si>
  <si>
    <t>D.17.12</t>
  </si>
  <si>
    <t>D.18.12</t>
  </si>
  <si>
    <t>Žablji poklopac DN 100</t>
  </si>
  <si>
    <t>Žablji poklopac DN 80</t>
  </si>
  <si>
    <t>FF komad DN 200, L = 400 mm</t>
  </si>
  <si>
    <t>FF komad DN 150, L = 400 mm</t>
  </si>
  <si>
    <t>Iskolčenje AB postolja centralnih tornjeva. 
Obračun po komadu iskolčenog postolja.</t>
  </si>
  <si>
    <t xml:space="preserve"> - obloga cjevovoda na mjestima prodora kroz stijenke okna hidrofilnom bubrećom trakom</t>
  </si>
  <si>
    <t xml:space="preserve"> - nabava, doprema i ugradnja hidrofilne bubreće trake za brtvljenje radnih prekida betoniranja, na spojevima donje ploče i zidova okna</t>
  </si>
  <si>
    <t>D.1.14</t>
  </si>
  <si>
    <t>D.2.14</t>
  </si>
  <si>
    <t xml:space="preserve"> - obloga cjevovoda na mjestima prodora kroz stijenke okna hidrofilnom bubrećom trakom
</t>
  </si>
  <si>
    <t>D.3.14</t>
  </si>
  <si>
    <t xml:space="preserve"> - obloga cjevovoda na mjestima prodora kroz stijenke okna hidrofilnom bubrećom trakom 
</t>
  </si>
  <si>
    <t>D.4.14</t>
  </si>
  <si>
    <t>D.5.19</t>
  </si>
  <si>
    <t>D.6.19</t>
  </si>
  <si>
    <t>D.7.14</t>
  </si>
  <si>
    <t xml:space="preserve"> - obloga cjevovoda na mjestima prodora kroz stijenke okna hidrofilnom bubrećom trakom </t>
  </si>
  <si>
    <t>D.8.13</t>
  </si>
  <si>
    <t>D.9.13</t>
  </si>
  <si>
    <t>D.10.18</t>
  </si>
  <si>
    <t>D.11.13</t>
  </si>
  <si>
    <t>D.12.13</t>
  </si>
  <si>
    <t>D.13.13</t>
  </si>
  <si>
    <t xml:space="preserve">- nabava, doprema i ugradnja sidrenih elemenata za podizanje predgotovljenih pločastih AB elemenata klase nosivosti 16 kN s navojem Rd18 uključujući identifikacijsku kapu, plastični distancer za betoniranje i navojni zaštitni čep M18 
</t>
  </si>
  <si>
    <t>Brtva 6''</t>
  </si>
  <si>
    <t>Pocinčani čep s lancem 6’’ kompatibilan nastavku dovodnog crijeva lineara</t>
  </si>
  <si>
    <t>Pocinčani čep s lancem 4’’ kompatibilan nastavku dovodnog crijeva lineara</t>
  </si>
  <si>
    <t>Fiksna spojna obujmica 6’’ za zaključavanje spoja dovodnog crijeva lineara</t>
  </si>
  <si>
    <t>Fiksna spojna obujmica 4’’ za zaključavanje spoja dovodnog crijeva lineara</t>
  </si>
  <si>
    <t>Brtva 4''</t>
  </si>
  <si>
    <t xml:space="preserve">- utovar, odvoz i istovar viška materijala na trajnu deponiju uključujući planiranje materijala po istovaru i trošak pristojbe na deponiji
</t>
  </si>
  <si>
    <t xml:space="preserve">- nabava, doprema i ugradnja betona razreda tlačne čvrstoće C 30/37 za razred izloženosti razred izloženosti XC2 i XF3,  sa dodatkom za vodonepropusnost (klasa vodonepropusnosti VDP 2), za donju i gornju ploču te zidove okna
</t>
  </si>
  <si>
    <t xml:space="preserve"> - ugradnja lijevano-željeznog poklopca dim. 600x600 mm u kvadratnom okviru, klase D400 (N=400 kN)</t>
  </si>
  <si>
    <r>
      <t xml:space="preserve"> - ugradnja lijevano-željeznog poklopca dim. 600x600 mm u kvadratnom okviru, klase D400 (N=400 kN) </t>
    </r>
    <r>
      <rPr>
        <sz val="11"/>
        <color rgb="FFFF0000"/>
        <rFont val="Arial"/>
        <family val="2"/>
        <charset val="238"/>
      </rPr>
      <t/>
    </r>
  </si>
  <si>
    <t xml:space="preserve">- utovar, odvoz i istovar viška materijala na trajnu deponiju, uključujući planiranje materijala po istovaru i trošak pristojbe na deponiji
</t>
  </si>
  <si>
    <t xml:space="preserve"> - ugradnja lijevano-željeznog poklopca dim. 600x600 mm u kvadratnom okviru, klase D400 (N=400 kN) 
</t>
  </si>
  <si>
    <t xml:space="preserve"> - ugradnja lijevano-željeznog poklopca dim. 600x600 mm u kvadratnom okviru, klase D400 (N=400 kN) </t>
  </si>
  <si>
    <t xml:space="preserve">Utovar, odvoz i istovar viška materijala na trajnu deponiju, uključujući planiranje materijala po istovaru i trošak pristojbe na deponiji.
</t>
  </si>
  <si>
    <t>- utovar, odvoz i istovar viška materijala na trajnu deponiju, uključujući planiranje materijala po istovaru i trošak pristojbe na deponiji</t>
  </si>
  <si>
    <t xml:space="preserve">- planiranje dna jame, izrada podloge od drobljenog kamenog materijala debljine 30 cm, Ms=50 MN/m2 te ugradnja podložnog betona debljine 10 cm razreda tlačne čvrstoće C 16/20
</t>
  </si>
  <si>
    <t>TT komad DN 150 / 80</t>
  </si>
  <si>
    <t>MDK komad DN 150</t>
  </si>
  <si>
    <t>PE luk 90° DN 180</t>
  </si>
  <si>
    <t>PE luk 60° DN 180</t>
  </si>
  <si>
    <t>PE luk 30° DN 180</t>
  </si>
  <si>
    <t>PE luk 22 1/2° DN 180</t>
  </si>
  <si>
    <t>DN 276,0/16,0 mm</t>
  </si>
  <si>
    <t>Marija Leko-Kos, mag.ing.aedif.</t>
  </si>
  <si>
    <t>Osijek, svibanj 2019. god.</t>
  </si>
  <si>
    <t>Šipke: B500A i B500B</t>
  </si>
  <si>
    <t>- izrada i ugradnja pocinčanih ljestava, visine oko 200 cm, minimalne širine 45 cm, s vertikalnim razmakom 30 cm između stupaljki</t>
  </si>
  <si>
    <t>D.14.12</t>
  </si>
  <si>
    <t>D.14.13</t>
  </si>
  <si>
    <t>D.19.7</t>
  </si>
  <si>
    <t>D.19.8</t>
  </si>
  <si>
    <t>D.19.9</t>
  </si>
  <si>
    <t>D.19.10</t>
  </si>
  <si>
    <t>D.19.11</t>
  </si>
  <si>
    <t>D.19.12</t>
  </si>
  <si>
    <t>D.22.1</t>
  </si>
  <si>
    <t>D.22.2</t>
  </si>
  <si>
    <t>D.22.3</t>
  </si>
  <si>
    <t>D.22.3.1</t>
  </si>
  <si>
    <t>D.22.3.2</t>
  </si>
  <si>
    <t>D.22.4</t>
  </si>
  <si>
    <t>D.22.5</t>
  </si>
  <si>
    <t>D.22.6</t>
  </si>
  <si>
    <t>T komad DN 150 /80</t>
  </si>
  <si>
    <t>Automatski odzračno-usisni ventil s 2 kugle DN 80</t>
  </si>
  <si>
    <t>Pocinčani čep s lancem 3’’ kompatibilan nastavku dovodnog crijeva lineara</t>
  </si>
  <si>
    <t>Fiksna spojna obujmica 3’’ za zaključavanje spoja dovodnog crijeva lineara</t>
  </si>
  <si>
    <t>Brtva 3''</t>
  </si>
  <si>
    <t>PE T komad DN 180/90</t>
  </si>
  <si>
    <t>Q PE  DN 90 sa slobodnom elektrozavojnicom s obje strane</t>
  </si>
  <si>
    <r>
      <t xml:space="preserve"> - ugradnja lijevano-željeznog poklopca dim. 600x600 mm u kvadratnom okviru, klase D400 (N=400 kN)</t>
    </r>
    <r>
      <rPr>
        <sz val="11"/>
        <color rgb="FFFF0000"/>
        <rFont val="Arial"/>
        <family val="2"/>
        <charset val="238"/>
      </rPr>
      <t/>
    </r>
  </si>
  <si>
    <t>A.6</t>
  </si>
  <si>
    <t>Nabava i postavljanje ploče za označavanje gradilišta i informacijske ploče o projektu. Gradilišna ploča postavlja se prema važećoj zakonskoj regulativi. Informacijska ploča postavlja se sukladno pravilima vidljivosti za EU projekte.
Obračun po komadu postavljenih ploča s uključenim svim građevinskim radovima.</t>
  </si>
  <si>
    <t>E.2.1</t>
  </si>
  <si>
    <t>E.2.2</t>
  </si>
  <si>
    <t>E.2.3</t>
  </si>
  <si>
    <t>E.2.4</t>
  </si>
  <si>
    <t>E.2.5</t>
  </si>
  <si>
    <t>E.2.6</t>
  </si>
  <si>
    <t>E.2.7</t>
  </si>
  <si>
    <t>E.2.8</t>
  </si>
  <si>
    <t>E.2.9</t>
  </si>
  <si>
    <t>E.2.10</t>
  </si>
  <si>
    <t>E.1.1</t>
  </si>
  <si>
    <t>E.1.2</t>
  </si>
  <si>
    <t>E.1.3</t>
  </si>
  <si>
    <t>E.3.1</t>
  </si>
  <si>
    <t>E.3.2</t>
  </si>
  <si>
    <t>E.3.3</t>
  </si>
  <si>
    <t>E.3.4</t>
  </si>
  <si>
    <t>E.3.5</t>
  </si>
  <si>
    <t>E.3.6</t>
  </si>
  <si>
    <t>E.3.7</t>
  </si>
  <si>
    <t>E.3.8</t>
  </si>
  <si>
    <t>E.3.9</t>
  </si>
  <si>
    <t>E.3.10</t>
  </si>
  <si>
    <t>E.3.11</t>
  </si>
  <si>
    <t>E.3.12</t>
  </si>
  <si>
    <t>E.3.13</t>
  </si>
  <si>
    <t>E.3.14</t>
  </si>
  <si>
    <t>E.3.15</t>
  </si>
  <si>
    <t>E.3.16</t>
  </si>
  <si>
    <t>E.3.17</t>
  </si>
  <si>
    <t>E.3.18</t>
  </si>
  <si>
    <t>E.3.19</t>
  </si>
  <si>
    <t>E.3.20</t>
  </si>
  <si>
    <t>E.3.21</t>
  </si>
  <si>
    <t>E.3.22</t>
  </si>
  <si>
    <t>E.3.23</t>
  </si>
  <si>
    <t>E.3.24</t>
  </si>
  <si>
    <t>E.3.25</t>
  </si>
  <si>
    <t>E.3.26</t>
  </si>
  <si>
    <t>E.3.27</t>
  </si>
  <si>
    <t>E.3.28</t>
  </si>
  <si>
    <t>E.3.29</t>
  </si>
  <si>
    <t>E.3.30</t>
  </si>
  <si>
    <t>E.3.31</t>
  </si>
  <si>
    <t>E.3.32</t>
  </si>
  <si>
    <t>E.3.33</t>
  </si>
  <si>
    <t>E.3.34</t>
  </si>
  <si>
    <t>E.3.35</t>
  </si>
  <si>
    <t>E.3.36</t>
  </si>
  <si>
    <t>E.3.37</t>
  </si>
  <si>
    <t>E.3.38</t>
  </si>
  <si>
    <t>E.3.39</t>
  </si>
  <si>
    <t>E.3.40</t>
  </si>
  <si>
    <t>E.3.41</t>
  </si>
  <si>
    <t>E.3.42</t>
  </si>
  <si>
    <t>E.3.43</t>
  </si>
  <si>
    <t>E.3.44</t>
  </si>
  <si>
    <t>E.3.45</t>
  </si>
  <si>
    <t>E.3.46</t>
  </si>
  <si>
    <t>E.3.47</t>
  </si>
  <si>
    <t>E.3.48</t>
  </si>
  <si>
    <t>E.3.49</t>
  </si>
  <si>
    <t>E.3.50</t>
  </si>
  <si>
    <t>E.3.51</t>
  </si>
  <si>
    <t>E.3.52</t>
  </si>
  <si>
    <t>E.3.53</t>
  </si>
  <si>
    <t>E.3.54</t>
  </si>
  <si>
    <t>E.3.55</t>
  </si>
  <si>
    <t>E.3.56</t>
  </si>
  <si>
    <t>E.3.57</t>
  </si>
  <si>
    <t>E.3.58</t>
  </si>
  <si>
    <t>E.3.59</t>
  </si>
  <si>
    <t>E.3.60</t>
  </si>
  <si>
    <t>E.3.61</t>
  </si>
  <si>
    <t>E.3.62</t>
  </si>
  <si>
    <t>E.3.63</t>
  </si>
  <si>
    <t>E.3.64</t>
  </si>
  <si>
    <t>E.3.65</t>
  </si>
  <si>
    <t>E.3.66</t>
  </si>
  <si>
    <t>E.3.67</t>
  </si>
  <si>
    <t>E.3.68</t>
  </si>
  <si>
    <t>E.3.69</t>
  </si>
  <si>
    <t>E.3.70</t>
  </si>
  <si>
    <t>E.3.71</t>
  </si>
  <si>
    <t>E.3.72</t>
  </si>
  <si>
    <t>E.3.73</t>
  </si>
  <si>
    <t>E.3.74</t>
  </si>
  <si>
    <t>E.3.75</t>
  </si>
  <si>
    <t>E.3.76</t>
  </si>
  <si>
    <t>E.3.77</t>
  </si>
  <si>
    <t>E.3.78</t>
  </si>
  <si>
    <t>E.3.79</t>
  </si>
  <si>
    <t>E.3.80</t>
  </si>
  <si>
    <t>E.3.81</t>
  </si>
  <si>
    <t>E.3.82</t>
  </si>
  <si>
    <t>E.3.83</t>
  </si>
  <si>
    <t>E.3.84</t>
  </si>
  <si>
    <t>E.3.85</t>
  </si>
  <si>
    <t>E.3.86</t>
  </si>
  <si>
    <t>E.3.87</t>
  </si>
  <si>
    <t>E.3.88</t>
  </si>
  <si>
    <t>E.3.89</t>
  </si>
  <si>
    <t>E.3.90</t>
  </si>
  <si>
    <t>E.3.91</t>
  </si>
  <si>
    <t>E.3.92</t>
  </si>
  <si>
    <t>E.3.93</t>
  </si>
  <si>
    <t>E.3.94</t>
  </si>
  <si>
    <t>E.3.95</t>
  </si>
  <si>
    <t>E.3.96</t>
  </si>
  <si>
    <t>E.3.97</t>
  </si>
  <si>
    <t>E.3.98</t>
  </si>
  <si>
    <t>E.3.99</t>
  </si>
  <si>
    <t>E.3.100</t>
  </si>
  <si>
    <t>E.3.101</t>
  </si>
  <si>
    <t>E.3.102</t>
  </si>
  <si>
    <t>E.3.103</t>
  </si>
  <si>
    <t>E.3.104</t>
  </si>
  <si>
    <t>E.3.105</t>
  </si>
  <si>
    <t>E.3.106</t>
  </si>
  <si>
    <t>E.3.107</t>
  </si>
  <si>
    <t>E.3.108</t>
  </si>
  <si>
    <t>E.3.109</t>
  </si>
  <si>
    <t>E.3.110</t>
  </si>
  <si>
    <t>E.3.111</t>
  </si>
  <si>
    <t>E.3.112</t>
  </si>
  <si>
    <t>E.3.113</t>
  </si>
  <si>
    <t>E.3.114</t>
  </si>
  <si>
    <t>E.3.115</t>
  </si>
  <si>
    <t>E.3.116</t>
  </si>
  <si>
    <t>E.3.117</t>
  </si>
  <si>
    <t>E.3.118</t>
  </si>
  <si>
    <t>E.3.119</t>
  </si>
  <si>
    <t>E.3.120</t>
  </si>
  <si>
    <t>E.3.121</t>
  </si>
  <si>
    <t>E.3.122</t>
  </si>
  <si>
    <t>E.3.123</t>
  </si>
  <si>
    <t>E.3.124</t>
  </si>
  <si>
    <t>E.3.125</t>
  </si>
  <si>
    <t>E.3.126</t>
  </si>
  <si>
    <t>E.3.127</t>
  </si>
  <si>
    <t>E.3.128</t>
  </si>
  <si>
    <t>E.3.129</t>
  </si>
  <si>
    <t>E.4.2</t>
  </si>
  <si>
    <t>E.4.3</t>
  </si>
  <si>
    <t>E.4.4</t>
  </si>
  <si>
    <t>E.4.5</t>
  </si>
  <si>
    <t>E.4.6</t>
  </si>
  <si>
    <t>E.4.7</t>
  </si>
  <si>
    <t>E.4.8</t>
  </si>
  <si>
    <t>E.4.9</t>
  </si>
  <si>
    <t>F.1.1</t>
  </si>
  <si>
    <t>F.1.2</t>
  </si>
  <si>
    <t>F.1.3</t>
  </si>
  <si>
    <t>F.3.1</t>
  </si>
  <si>
    <t>F.3.2</t>
  </si>
  <si>
    <t>F.3.3</t>
  </si>
  <si>
    <t>F.3.4</t>
  </si>
  <si>
    <t>F.3.5</t>
  </si>
  <si>
    <t>F.3.6</t>
  </si>
  <si>
    <t>F.4.1</t>
  </si>
  <si>
    <t>F.4.2</t>
  </si>
  <si>
    <t>F.4.3</t>
  </si>
  <si>
    <t>F.4.4</t>
  </si>
  <si>
    <t>F.4.5</t>
  </si>
  <si>
    <t>F.4.6</t>
  </si>
  <si>
    <t>G.1.1</t>
  </si>
  <si>
    <t>G.1.3</t>
  </si>
  <si>
    <t>G.1.4</t>
  </si>
  <si>
    <t>G.2.1</t>
  </si>
  <si>
    <t>G.2.2</t>
  </si>
  <si>
    <t>G.2.3</t>
  </si>
  <si>
    <t>G.2.4</t>
  </si>
  <si>
    <t>G.2.5</t>
  </si>
  <si>
    <t>G.3.1</t>
  </si>
  <si>
    <t>G.3.2</t>
  </si>
  <si>
    <t>G.3.3</t>
  </si>
  <si>
    <t>G.3.4</t>
  </si>
  <si>
    <t>G.3.5</t>
  </si>
  <si>
    <t>H.1.1</t>
  </si>
  <si>
    <t>H.1.2</t>
  </si>
  <si>
    <t>H.1.3</t>
  </si>
  <si>
    <t>H.1.4</t>
  </si>
  <si>
    <t>H.1.5</t>
  </si>
  <si>
    <t>H.1.6</t>
  </si>
  <si>
    <t>H.2.1</t>
  </si>
  <si>
    <t>H.2.2</t>
  </si>
  <si>
    <t>H.2.3</t>
  </si>
  <si>
    <t>H.2.4</t>
  </si>
  <si>
    <t>H.2.5</t>
  </si>
  <si>
    <t>H.3.1</t>
  </si>
  <si>
    <t>H.3.2</t>
  </si>
  <si>
    <t>H.3.3</t>
  </si>
  <si>
    <t>H.3.4</t>
  </si>
  <si>
    <t>H.3.5</t>
  </si>
  <si>
    <t>H.3.6</t>
  </si>
  <si>
    <t>H.4.1</t>
  </si>
  <si>
    <t>H.4.2</t>
  </si>
  <si>
    <t>H.4.3</t>
  </si>
  <si>
    <t>A.6.1</t>
  </si>
  <si>
    <t>Gradilišna ploča</t>
  </si>
  <si>
    <t>A.6.2</t>
  </si>
  <si>
    <t>Informacijska ploča</t>
  </si>
  <si>
    <t>PE T komad DN 280 / 110</t>
  </si>
  <si>
    <t>A.4</t>
  </si>
  <si>
    <t>A.3</t>
  </si>
  <si>
    <t>A.2</t>
  </si>
  <si>
    <t>A.1</t>
  </si>
  <si>
    <t>A.5</t>
  </si>
  <si>
    <t>Razbijanje i uklanjanje postojećih armirano betonskih okana. Stavka uključujuje demontažu armatura u oknu. Za isijecanje cjevovoda osigurati higijenske uvjete za ovu vrstu radova. U cijenu uračunati i troškove ispuštanja i gubitaka pitke vode (stvarne količine utvrditi prilikom izvođenja). Stavka obuhvaća iskop, demontažu, utovar, prijevoz, istovar materijala i zbrinjavanje otpada sukladno važećim zakonskim propisima te nakon uklanjanja okna zatrpavanje jame i dovođenje površine u prvobitno stanje.
Obračun po komadu uklonjenog okna.</t>
  </si>
  <si>
    <t>B.1</t>
  </si>
  <si>
    <t>B.2</t>
  </si>
  <si>
    <t>B.3</t>
  </si>
  <si>
    <t>B.4</t>
  </si>
  <si>
    <t>B.5</t>
  </si>
  <si>
    <t>B.6</t>
  </si>
  <si>
    <t>B.7</t>
  </si>
  <si>
    <t>B.8</t>
  </si>
  <si>
    <t>B.9</t>
  </si>
  <si>
    <t>B.10</t>
  </si>
  <si>
    <t>B.11</t>
  </si>
  <si>
    <t>B.12</t>
  </si>
  <si>
    <t>B.13</t>
  </si>
  <si>
    <t>B.14</t>
  </si>
  <si>
    <t>C.1</t>
  </si>
  <si>
    <t>D.1</t>
  </si>
  <si>
    <t xml:space="preserve">Izrada AB zasunskog okna unutarnjih dimenzija 140x180 cm, unutarnje dubine 3,15 m, sa upojnom jamom koja će se formirati dogradnjom 15 cm betona na dno okna oko jame, tako da konačna svijetla visina okna iznosi 3,0 m. Na trasi su predviđena 3 takva okna. U cijenu je uključena nabava i doprema potrebnog materijala te sav potreban rad. Cijenom je obuhvaćeno (za sva okna navedenih dimenzija):
</t>
  </si>
  <si>
    <t>- nabava, doprema i ugradnja armature</t>
  </si>
  <si>
    <t>D.2</t>
  </si>
  <si>
    <t xml:space="preserve">Izrada AB zasunskog okna unutarnjih dimenzija 140x250 cm, unutarnje dubine 2,95 m, sa upojnom jamom koja će se formirati dogradnjom 15 cm betona na dno okna oko jame, tako da konačna svijetla visina okna iznosi 2,8 m. Na trasi je predviđeno 1 takvo okno. U cijenu je uključena nabava i doprema potrebnog materijala te sav potreban rad. Cijenom je obuhvaćeno:
</t>
  </si>
  <si>
    <t>D.3</t>
  </si>
  <si>
    <t xml:space="preserve">Izrada AB zasunskog okna unutarnjih dimenzija 160x160 cm, unutarnje dubine 3,15 m, sa upojnom jamom koja će se formirati dogradnjom 15 cm betona na dno okna oko jame, tako da konačna svijetla visina okna iznosi 3,0 m. Na trasi su predviđena 4 takva okna. U cijenu je uključena nabava i doprema potrebnog materijala te sav potreban rad. Cijenom je obuhvaćeno (za sva okna navedenih dimenzija):
</t>
  </si>
  <si>
    <t>D.4</t>
  </si>
  <si>
    <t>Izrada AB zasunskog okna unutarnjih dimenzija 180x220 cm, unutarnje dubine 3,15 m, sa upojnom jamom koja će se formirati dogradnjom 15 cm betona na dno okna oko jame, tako da konačna svijetla visina okna iznosi 3,0 m. Na trasi je predviđeno 6 takvih okana. U cijenu je uključena nabava i doprema potrebnog materijala te sav potreban rad. Cijenom je obuhvaćeno (za sva okna navedenih dimenzija):</t>
  </si>
  <si>
    <t>D.5</t>
  </si>
  <si>
    <t>Izrada AB zasunskog okna u cesti, unutarnjih dimenzija 180x220 cm, unutarnje dubine 3,15 m, sa upojnom jamom koja će se formirati dogradnjom 15 cm betona na dno okna oko jame, tako da konačna svijetla visina okna iznosi 3,0 m te spuštenom gornjom pločom  20 cm ispod prometne površine. Na trasi je predviđeno 1 takvo okno. U cijenu je uključena nabava i doprema potrebnog materijala te sav potreban rad. Cijenom je obuhvaćeno:</t>
  </si>
  <si>
    <t>D.6</t>
  </si>
  <si>
    <t>Izrada AB zasunskog okna u cesti, unutarnjih dimenzija 220x350 cm, unutarnje dubine 3,15 m, sa upojnom jamom koja će se formirati dogradnjom 15 cm betona na dno okna oko jame, tako da konačna svijetla visina okna iznosi 3,0 m te spuštenom gornjom pločom  20 cm ispod prometne površine. Na trasi je predviđeno 1 takvo okno. U cijenu je uključena nabava i doprema potrebnog materijala te sav potreban rad. Cijenom je obuhvaćeno:</t>
  </si>
  <si>
    <t>D.7</t>
  </si>
  <si>
    <t>Izrada AB zasunskog okna unutarnjih dimenzija 220x350 cm, unutarnje dubine 3,15 m, sa upojnom jamom koja će se formirati dogradnjom 15 cm betona na dno okna oko jame, tako da konačna svijetla visina okna iznosi 3,0 m. Na trasi je predviđeno 1 takvo okno. U cijenu je uključena nabava i doprema potrebnog materijala te sav potreban rad. Cijenom je obuhvaćeno:</t>
  </si>
  <si>
    <t>D.8</t>
  </si>
  <si>
    <t>Izrada AB zasunskog okna unutarnjih dimenzija 140x250 cm i svijetle visine 2,0 m. Na trasi su predviđena 2 takva okna. U cijenu je uključena nabava i doprema potrebnog materijala te sav potreban rad. Cijenom je obuhvaćeno:</t>
  </si>
  <si>
    <t>D.9</t>
  </si>
  <si>
    <t>Izrada AB zasunskog okna unutarnjih dimenzija 180x220 cm i svijetle visine 2,0 m. Na trasi su predviđena 4 takva okna. U cijenu je uključena nabava i doprema potrebnog materijala te sav potreban rad. Cijenom je obuhvaćeno (za sva okna navedenih dimenzija):</t>
  </si>
  <si>
    <t>D.10</t>
  </si>
  <si>
    <t>Izrada AB zasunskog okna djelimično smještenog u cesti, unutarnjih dimenzija 220x320 cm, unutarnje dubine 2,2 m, sa spuštenom gornjom pločom  20 cm ispod prometne površine. Na trasi je predviđeno 1 takvo okno. U cijenu je uključena nabava i doprema potrebnog materijala te sav potreban rad. Cijenom je obuhvaćeno:</t>
  </si>
  <si>
    <t>D.11</t>
  </si>
  <si>
    <t>Izrada AB zasunskog okna unutarnjih dimenzija 220x320 cm i svijetle visine 2,4 m. Na trasi su predviđena 2 takva okna. U cijenu je uključena nabava i doprema potrebnog materijala te sav potreban rad. Cijenom je obuhvaćeno:</t>
  </si>
  <si>
    <t>D.12</t>
  </si>
  <si>
    <t>Izrada AB zasunskog okna unutarnjih dimenzija 220x320 cm i svijetle visine 1,8 m. Na trasi je predviđeno 1 takvo okno. U cijenu je uključena nabava i doprema potrebnog materijala te sav potreban rad. Cijenom je obuhvaćeno:</t>
  </si>
  <si>
    <t>D.13</t>
  </si>
  <si>
    <t>Izrada AB zasunskog okna unutarnjih dimenzija 280x400 cm i svijetle visine 2,0 m. Na trasi je predviđeno 1 takvo okno. U cijenu je uključena nabava i doprema potrebnog materijala te sav potreban rad. Cijenom je obuhvaćeno:</t>
  </si>
  <si>
    <t>D.14</t>
  </si>
  <si>
    <t xml:space="preserve">Izrada AB zasunskog okna unutarnjih dimenzija 180x180 cm i svijetle visine 1,8 m. Na trasi je predviđeno 13 takvih okana. U cijenu je uključena nabava i doprema potrebnog materijala te sav potreban rad. Cijenom je obuhvaćeno (za sva okna navedenih dimenzija):
</t>
  </si>
  <si>
    <t>D.15</t>
  </si>
  <si>
    <t xml:space="preserve">Izrada nadzemnih priključnih okana za spoj lineara L1 i L2 na sustav za navodnjavanje. Okna su predgotovljena, drenirana, pravokutnog oblika, unutarnjih dimenzija 80x100 cm, izdignuta 80 cm iznad površine terena. Na sustavu je predviđeno ukupno 10 takvih priključnih okana.
U cijenu je uključena nabava i doprema potrebnog materijala te sav potreban rad. Cijenom je obuhvaćeno (za sva okna ovoga tipa i dimenzija):                 </t>
  </si>
  <si>
    <t>D.16</t>
  </si>
  <si>
    <t>Izrada nadzemnih priključnih okana za spoj lineara na sustav za navodnjavanje. Okna su predgotovljena, drenirana, pravokutnog oblika, unutarnjih dimenzija 80x150 cm, izdignuta 80 cm iznad površine terena. 
U cijenu je uključena nabava i doprema potrebnog materijala te sav potreban rad. Cijenom je obuhvaćeno (za sva okna ovoga tipa i dimenzija):                                                                  - 43 komada</t>
  </si>
  <si>
    <t>D.17</t>
  </si>
  <si>
    <t xml:space="preserve">Izrada nadzemnih priključnih okana za spoj centar pivota CP1, CP2, CP5 i CP6 na sustav za navodnjavanje. Okna su predgotovljena, drenirana, pravokutnog oblika, unutarnjih dimenzija 80x150 cm, izdignuta 80 cm iznad površine terena. Na sustavu je predviđeno ukupno 4 takva priključna okana.
U cijenu je uključena nabava i doprema potrebnog materijala te sav potreban rad. Cijenom je obuhvaćeno (za sva okna ovoga tipa i dimenzija):                 </t>
  </si>
  <si>
    <t>D.18</t>
  </si>
  <si>
    <t xml:space="preserve">Izrada nadzemnih priključnih okana za spoj centar pivota CP3 na sustav za navodnjavanje. Okna su predgotovljena, drenirana, pravokutnog oblika, unutarnjih dimenzija 80x150 cm, izdignuta 80 cm iznad površine terena. Na sustavu je predviđen jedan takav priključak koji se sastoji od dva predgotovljena okna.
U cijenu je uključena nabava i doprema potrebnog materijala te sav potreban rad. Cijenom je obuhvaćeno: </t>
  </si>
  <si>
    <t>D.19</t>
  </si>
  <si>
    <t>Izrada nadzemnih priključnih okana za spoj centar pivota CP4 na sustav za navodnjavanje. Okna su predgotovljena, drenirana, pravokutnog oblika, unutarnjih dimenzija 80x150 cm, izdignuta 80 cm iznad površine terena. Na sustavu je predviđen jedan takav priključak koji se sastoji od dva predgotovljena okna.
U cijenu je uključena nabava i doprema potrebnog materijala te sav potreban rad. Cijenom je obuhvaćeno:</t>
  </si>
  <si>
    <t>D.20</t>
  </si>
  <si>
    <t>Izrada armirano betonskih postolja za montažu centralnih tornjeva centar pivota CP1 i CP2. Postolja će se izvesti u razini okolnog terena, tlocrtnih dimenzija 300x300 cm, dubine temelja 115 cm od betona razreda tlačne čvrstoće C 30/37, a sve prema nacrtu u prilogu. U cijenu je uključena i nabava potrebnog materijala i ugradnja betona sa potrebnom njegom betona prema TPGK. U cijenu je uključena nabava i doprema potrebnog materijala te sav potreban rad. Cijenom je obuhvaćeno (za dva postolja):</t>
  </si>
  <si>
    <t>D.21</t>
  </si>
  <si>
    <t>Izrada armirano betonskih postolja za montažu centralnih tornjeva centar pivota CP3 i CP4. Postolja će se izvesti u razini okolnog terena, tlocrtnih dimenzija 356x356 cm, dubine temelja 132 cm od betona razreda tlačne čvrstoće C 30/37, a sve prema nacrtu u prilogu. U cijenu je uključena i nabava potrebnog materijala i ugradnja betona sa potrebnom njegom betona prema TPGK. U cijenu je uključena nabava i doprema potrebnog materijala te sav potreban rad. Cijenom je obuhvaćeno (za dva postolja):</t>
  </si>
  <si>
    <t>D.22</t>
  </si>
  <si>
    <t>Izrada armirano betonskih postolja za montažu centralnih tornjeva centar pivota CP5 i CP6. Postolja će se izvesti u razini okolnog terena, tlocrtnih dimenzija 300x300 cm, dubine temelja 100 cm, od betona razreda tlačne čvrstoće C 30/37, a sve prema nacrtu u prilogu. U cijenu je uključena i nabava potrebnog materijala i ugradnja betona sa potrebnom njegom betona prema TPGK. U cijenu je uključena nabava i doprema potrebnog materijala te sav potreban rad. Cijenom je obuhvaćeno (za dva postolja):</t>
  </si>
  <si>
    <t>D.23</t>
  </si>
  <si>
    <t>D.24</t>
  </si>
  <si>
    <t>Nabava, doprema i ugradnja kružne  podložne ploče za ugradnju lijevano željezne cestovne kape odzračno dozračne garniture. 
Obračun po komadu ugrađene podložne ploče.</t>
  </si>
  <si>
    <t>E.1</t>
  </si>
  <si>
    <t>E.2</t>
  </si>
  <si>
    <t>E.3</t>
  </si>
  <si>
    <t>Nabava, doprema i ugradnja fazonskih komada i armatura od sivog ljeva  NP 10 bara prema priloženoj specifikaciji u projektu. U cijenu je uključeno raznošenje i spuštanje u okno te sav potrebni spojni i brtveni materijal. Vijke treba izolirati hladnim bitumenskim premazom, a prethodno moraju biti očišćeni i osušeni. Fazonski komadi i armature ugrađuju se prema montažnim nacrtima.
Obračun po komadu montiranih fazona, armatura i brtvenog materijala. U cijenu je uključena nabava sveg potrebnog spojnog i brtvenog materijala, uključujući transport i deponiranje. U cijenu je uključeno raznošenje duž trase i spuštanje u okno / rov.                                         Obračun po komadu montiranih fazona, armatura i brtvenog materijala.</t>
  </si>
  <si>
    <t>E.4</t>
  </si>
  <si>
    <t>E.5</t>
  </si>
  <si>
    <t>E.6</t>
  </si>
  <si>
    <t>Tlačno ispitivanje cjevovoda tlakom od 8,0 bar, uključivo montažu i demontažu privremenog dovoda vode i spojeva, aparata za tlačenje s manometrom i kontrolnim manometrom, nabavu i dopremu vode, punjenje cjevovoda vodom i ispuštanje vode. Prije punjenja cjevovoda vodom mora biti izvršeno učvršćivanje cjevovoda (djelomično zatrpavanje - osim spojeva) da uslijed tlaka ne bi došlo do pomicanja cijevi i  time oštećenja   izolacije cijevi ili  spojeva. Punjenje cjevovoda vodom izvesti polagano da zrak može polagano izaći.
Obračun po m’ tlačno ispitanog cjevovoda.</t>
  </si>
  <si>
    <t>E.7</t>
  </si>
  <si>
    <t>Ispiranje i dezinfekcija cjevovoda nakon kompletno završenih radova. Vidi prilog: dezinfekcija cjevovoda.
Obračun po m’ ispranog i dezinficiranog cjevovoda.</t>
  </si>
  <si>
    <t>F.1</t>
  </si>
  <si>
    <t>F.2</t>
  </si>
  <si>
    <t>F.3</t>
  </si>
  <si>
    <t>Nabava, doprema i ugradnja distantnih prstenova za uvlačenje vodovodne cijevi u zaštitnu cijev. Prsten ugraditi prema preporuci proizvođača. U cijenu je uključena nabava potrebnog  materijala, uključujući transport i deponiranje.                                                               Obračun po kom montiranog prstena.</t>
  </si>
  <si>
    <t>F.4</t>
  </si>
  <si>
    <t>Završno brtvljenje zaštitne čelične cijevi na oba kraja bitumeniziranom kudeljom i zaštitnom gumenom navlakom učvršćenom s odgovarajućim obujmicama na zaštitnu i radnu cjev (tzv. „Z“ brtva). Stavka obuhvaća nabavu, dopremu, razvoženje, raznošenje duž trase i ugradnju. U cijenu je uključena nabava potrebnog  materijala, uključujući transport i deponiranje.                                                              Obračun po kom montirane brtve.</t>
  </si>
  <si>
    <t>G.1</t>
  </si>
  <si>
    <t>Nabava, doprema i ugradnja zaštitne čelične cijevi na mjestima prolaska projektiranih cjevovoda ispod melioracijskih kanala i propusta. Cijev mora biti antikoroziono zaštićena osnovnim bitumenskim premazima iznutra i izvana. Cijev mora biti antikorozivno zaštićena bitumenskim premazima iznutra i izvana. U cijenu je uključena nabava potrebnog  materijala, uključujući transport i deponiranje. Obračun po m’ ugrađene zaštitne čelične cijevi uključivo kompletne pripremne i završne radove.</t>
  </si>
  <si>
    <t>G.2</t>
  </si>
  <si>
    <t xml:space="preserve">Nabava, doprema i ugradnja distantnih prstenova za uvlačenje vodovodne cijevi u zaštitnu cijev. Prsten ugraditi prema preporuci proizvođača. U cijenu je uključena nabava potrebnog  materijala, uključujući transport i deponiranje.                                                                Obračun po kom montiranog prstena. </t>
  </si>
  <si>
    <t>G.3</t>
  </si>
  <si>
    <t xml:space="preserve">Završno brtvljenje zaštitne čelične cijevi na oba kraja bitumeniziranom kudeljom i zaštitnom gumenom navlakom učvršćenom s odgovarajućim obujmicama na zaštitnu i radnu cjev (tzv. „Z“ brtva). Stavka obuhvaća nabavu, dopremu, razvoženje, raznošenje duž trase i ugradnju.                                                                              U cijenu je uključena nabava potrebnog  materijala, uključujući transport i deponiranje.  Obračun po kom montirane brtve.                                                                    </t>
  </si>
  <si>
    <t>H.1</t>
  </si>
  <si>
    <t>Nabava, doprema i ugradnja zaštitne čelične cijevi na mjestu križanja projektiranih cjevovoda s postojećim instalacijama  (plinovod, EKI i dr.). Cijev mora biti antikorozivno zaštićena bitumenskim premazima iznutra i izvana.                        U cijenu je uključena nabava potrebnog  materijala, uključujući transport i deponiranje. Obračun po m’ ugrađene zaštitne čelične cijevi uključivo kompletne pripremne i završne radove.</t>
  </si>
  <si>
    <t>H.2</t>
  </si>
  <si>
    <t>Nabava, doprema i ugradnja distantnih prstenova za uvlačenje vodovodne cijevi u zaštitnu cijev. Prsten ugraditi prema preporuci proizvođača. U cijenu je uključena nabava potrebnog  materijala, uključujući transport i deponiranje.                                                                              Obračun po kom montiranog prstena.</t>
  </si>
  <si>
    <t>H.3</t>
  </si>
  <si>
    <t xml:space="preserve">Završno brtvljenje zaštitne čelične cijevi na oba kraja bitumeniziranom kudeljom i zaštitnom gumenom navlakom učvršćenom s odgovarajućim obujmicama na zaštitnu i radnu cjev (tzv. „Z“ brtva). Stavka obuhvaća nabavu, dopremu, razvoženje, raznošenje duž trase i ugradnju.                                                                         U cijenu je uključena nabava potrebnog  materijala, uključujući transport i deponiranje. Obračun po kom montirane brtve.  </t>
  </si>
  <si>
    <t>H.4</t>
  </si>
  <si>
    <t xml:space="preserve">Nabava, doprema i ugradnja vruće pocinčane podne rešetke visine 3,5 mm, koja će se ugraditi kao zaštitna rešetka upozorenja na mjestu križanja projektiranog cjevovoda sa magistralnim plinovodom.                                                U cijenu je uključena nabava potrebnog  materijala, uključujući transport i deponiranje.                                            Obračun po komadu ugrađene rešetke. </t>
  </si>
  <si>
    <t>H.5</t>
  </si>
  <si>
    <t>Sanacija oštećenja hidroizolacije magistralnih plinovoda, nastalih prilikom provedbe ručnih iskopa na mjestima križanja s projektiranim cjevovodima navodnjavanja. Stavka uključuje nabavu, dopremu i ugradnju potrebnog materijala. 
Obračun po duljini izoliranog cjevovoda.</t>
  </si>
  <si>
    <t>I.1</t>
  </si>
  <si>
    <t>Geodetsko snimanje položenih cjevovoda i izvedenih AB postolja za centar pivote, izrada i ovjera elaborata te unošenje u katastar vodovodnih instalacija.</t>
  </si>
  <si>
    <t>I.2</t>
  </si>
  <si>
    <t>Izrada Elaborata privremene regulacija prometa u svrhu osiguranja nesmetanog odvijanja prometa tijekom izvođenja radova na izgradnji predmetnog sustava navodnjavanja. Elaborat izraditi u skladu s važećim propisima i uvjetima nadležne uprave za ceste te ishoditi sve potrebne suglasnosti na isti.
Obračun po kompletu izrađenog Elaborata privremene regulacije prometa.</t>
  </si>
  <si>
    <t>I.3</t>
  </si>
  <si>
    <t>Privremena regulacija prometa tijekom izvođenja radova, koja obuhvaća nabavu, dopremu i postavljanje prometnih znakova i svjetlosne signalizacije i održavanje iste za vrijeme izvođenja radova, a prema izrađenom Elaboratu privremene regulacije prometa i uvjetima nadležnih tijela. Stavkom je obuhvaćeno vršenje regulacije prometa za vrijeme izvođenja radova te uklanjanje svih znakova i signalizacije nakon završetka radova, odnosno dovođenje trajne prometne signalizacije u prvobitno stanje.</t>
  </si>
  <si>
    <t>I.4</t>
  </si>
  <si>
    <t>Nabava, doprema potrebnog materijala, izrada, postavljanje i kasnija demontaža zaštitne ograde oko iskopanih rovova i građevnih jama na trasi predmetnih cjevovoda u skladu s propisima zaštite na radu te pješačkih prijelaza preko rovova na lokacijama mogućeg kretanja pješaka.  
Obračun prema zaštiti cijele trase.</t>
  </si>
  <si>
    <t>I.5</t>
  </si>
  <si>
    <t xml:space="preserve">Izmještanje i zaštita postojećih podzemnih instalacija prema uvjetima vlasnika instalacija uz dogovor vlasnika, projektanta, nadzora i investitora na dionicama gdje se trasa cjevovoda preklapa sa navedenim instalacijama. Za definiranje paralelnog vođenja i križanja instalacija korišteni su podaci o položaju instalacija dobiveni od nadležnih službi unutar posebnih uvjeta gradnje, no postoji mogućnost pronalaska i neevidentiranih instalacija ili odstupanja položaja instalacija iz posebnih uvjeta gradnje i stvarnih položaja instalacija. </t>
  </si>
  <si>
    <t>I.5.1</t>
  </si>
  <si>
    <t>zaštita EK instalacija</t>
  </si>
  <si>
    <t>I.6</t>
  </si>
  <si>
    <t>Nabava, doprema i postavljanje PVC trake upozorenja iznad projektiranih cjevovoda. Polaganje izvršiti iznad cijevi, na dubini cca 0,5 m. PVC traka širine min. 5 cm s oznakom vodovod ili sl. Obračun po m' PVC trake.</t>
  </si>
  <si>
    <t>I.7</t>
  </si>
  <si>
    <t xml:space="preserve">Ponovna sadnja uklonjenog drveća s trase cjevovoda. </t>
  </si>
  <si>
    <t>I.8</t>
  </si>
  <si>
    <t>Izrada Projekta izvedenog stanja koji u sebi sadržava elemente geodetskog snimka za katastar. U ovoj stavci koristiti elemente geodetskog snimka izvedenog stanja obračunatog u drugim stavkama te ga uklopiti u projekt izvedenog stanja. Projekt izvedenog stanja mora obuhvatiti sve izmjene i dopune na građevini koje su se dogodile tijekom gradnje u odnosu na Glavni i Izvedbeni projekt, zatim situacijski plan trase cjevovoda i objekata u M 1:1000 (ili prikladno mjerilo katastra), zatim sve izvedene trase cjevovoda u vidu uzdužnih profila (kote nivelete i terena, dna rova, položaj i dubina cijevi i okana te položaj i skicu lomnih  točaka cjevovoda), poprečnih presjeka, izvedbenih detalja i radioničkih nacrta sa svim objektima na mreži uz opis svih parametara i funkcije izvedenih vodova prema Glavnom i Izvedbenom projektu. Projekt izvedenog stanja mora se kompletno napraviti u tri (3) zasebna uvezana tiskana primjerka i u digitalnoj kopiji. Obračun po kompletu projekta po gradilištu.</t>
  </si>
  <si>
    <t>A.1.1</t>
  </si>
  <si>
    <t>Iskolčenje trase cjevovoda za navodnjavanje i AB postolja za ugradnju centralnih tornjeva centar pivota. Rad obuhvaća sve radove na obilježavanju i lociranju trase s upisivanjem oznaka i osiguranja te izradu elaborata iskolčenja.</t>
  </si>
  <si>
    <t>Iskolčenje trase cjevovoda za navodnjavanje.
Obračun po m' iskolčene trase.</t>
  </si>
  <si>
    <t xml:space="preserve">Nabava, doprema i ugradnja sidrenih vijaka za stabilizaciju centralnog tornja centar pivota. Naručiti vijke kompatibilne sa ugrađenom opremom proizvođača i ugraditi ih u svemu prema uputama proizvođača. Komplet se sastoji od ukupno 4 sidrena vijka. Obračun prema kompletu ugrađenih sidrenih vijaka.
</t>
  </si>
  <si>
    <t>Prirubnica s navarenim nastavkom za priključenje dovodnog crijeva lineara DN 150/6''</t>
  </si>
  <si>
    <t xml:space="preserve">Prirubnica s navarenim nastavkom za priključenje dovodnog crijeva lineara DN 100/4'' </t>
  </si>
  <si>
    <t>Prirubnica s navarenim nastavkom za priključenje dovodnog crijeva lineara DN 80/3''</t>
  </si>
  <si>
    <t>Nabava, doprema i ugradnja pocinčanih  fazonskih komada. U cijenu je uključeno raznošenje i spuštanje u okno / rov te sav potrebni spojni i brtveni materijal. Fazonski komadi i armature ugrađuju se prema montažnim nacrtima. Sav transport, preuzimanje, skladištenje i montažu provesti točno prema propisima i tehničkim uputama proizvođača. 
U cijenu je uključena nabava sveg potrebnog spojnog i brtvenog materijala, uključujući transport i deponiranje. 
U cijenu je uključeno raznošenje i spuštanje u rov. Fazonski komadi ugrađuju se prema montažnim nacrtima. 
Obračun po komadu montiranih fazona, armatura i brtvenog materijala.</t>
  </si>
  <si>
    <t>E.4.1</t>
  </si>
  <si>
    <t>E.5.1.</t>
  </si>
  <si>
    <t>E.5.2</t>
  </si>
  <si>
    <t>E.5.3</t>
  </si>
  <si>
    <t>E.5.4</t>
  </si>
  <si>
    <t>E.5.5</t>
  </si>
  <si>
    <t>E.5.6</t>
  </si>
  <si>
    <t>E.5.7</t>
  </si>
  <si>
    <t>E.5.8</t>
  </si>
  <si>
    <t>E.5.9</t>
  </si>
  <si>
    <t>E.5.10</t>
  </si>
  <si>
    <t>E.5.11</t>
  </si>
  <si>
    <t>E.5.12</t>
  </si>
  <si>
    <t>E.5.13</t>
  </si>
  <si>
    <t>E.5.14</t>
  </si>
  <si>
    <t>E.5.15</t>
  </si>
  <si>
    <t>E.5.16</t>
  </si>
  <si>
    <t>E.5.17</t>
  </si>
  <si>
    <t>E.5.18</t>
  </si>
  <si>
    <t>E.5.19</t>
  </si>
  <si>
    <t>E.5.20</t>
  </si>
  <si>
    <t>E.5.21</t>
  </si>
  <si>
    <t>E.5.22</t>
  </si>
  <si>
    <t>E.5.23</t>
  </si>
  <si>
    <t>E.5.24</t>
  </si>
  <si>
    <t>E.5.25</t>
  </si>
  <si>
    <t>E.5.26</t>
  </si>
  <si>
    <t>E.5.27</t>
  </si>
  <si>
    <t>E.5.28</t>
  </si>
  <si>
    <t>E.5.29</t>
  </si>
  <si>
    <t>E.5.30</t>
  </si>
  <si>
    <t>E.5.31</t>
  </si>
  <si>
    <t>E.5.32</t>
  </si>
  <si>
    <t>E.8</t>
  </si>
  <si>
    <t>F.2.1</t>
  </si>
  <si>
    <t>F.2.2</t>
  </si>
  <si>
    <t>F.2.3</t>
  </si>
  <si>
    <t>F.2.4</t>
  </si>
  <si>
    <t>F.2.5</t>
  </si>
  <si>
    <t>F.2.6</t>
  </si>
  <si>
    <t xml:space="preserve">Nabava, doprema i ugradnja fazonskih komada od PE, NP 10 bara prema priloženoj specifikaciji u projektu, razvoženje, raznošenje duž trase i ugradnja fazonskih komada od PE, NP 10 bara prema priloženoj specifikaciji u projektu. U cijenu je uključeno i raznošenje i spuštanje u rov. Fazonski komadi ugrađuju se prema montažnim nacrtima.                                        U cijenu je uključen transport i deponiranje.                          U cijenu je uključeno raznošenje i spuštanje u rov. Fazonski komadi ugrađuju se prema montažnim nacrtima. 
Obračun prema komadu montiranih PE fazona.                                             </t>
  </si>
  <si>
    <t>G.1.5.</t>
  </si>
  <si>
    <t>G.1.6.</t>
  </si>
  <si>
    <t>Stavka</t>
  </si>
  <si>
    <t>Opis stavke</t>
  </si>
  <si>
    <t>Jedinica mjere</t>
  </si>
  <si>
    <t>Količina</t>
  </si>
  <si>
    <t>Sječa stabala motornom pilom sa slaganjem na udaljenost 20 m te vađenje korijenja. 
Obračun po komadu odsječenog stabla.</t>
  </si>
  <si>
    <t xml:space="preserve"> - ugradnja lijevano-željeznog poklopca dim. 600x600 mm u kvadratnom okviru, klase D400 (N=400 kN)
</t>
  </si>
  <si>
    <t>Nabava, doprema i ugradnja sidrenih vijaka za stabilizaciju centralnog tornja centar pivota. Naručiti vijke kompatibilne sa ugrađenom opremom proizvođača i ugraditi ih u svemu prema uputama proizvođača.  Komplet se sastoji od ukupno 4 sidrena vijka. Obračun prema kompletu ugrađenih sidrenih vijaka.</t>
  </si>
  <si>
    <t xml:space="preserve">Nabava, doprema i ugradnja sidrenih vijaka za stabilizaciju centralnog tornja centar pivota. Naručiti vijke kompatibilne sa ugrađenom opremom proizvođača i ugraditi ih u svemu prema uputama proizvođača.  Komplet se sastoji od ukupno 4 sidrena vijka. Obračun prema kompletu ugrađenih sidrenih vijaka.
</t>
  </si>
  <si>
    <r>
      <t>Strojno uklanjanje šiblja, grmlja i čišćenje terena na trasi cjevovoda u širini od 1 do 2 m sa guranjem na udaljenost od 20 m s utovarom u kamion i odvozom.</t>
    </r>
    <r>
      <rPr>
        <sz val="9"/>
        <color rgb="FFFF0000"/>
        <rFont val="Arial Narrow"/>
        <family val="2"/>
        <charset val="238"/>
      </rPr>
      <t xml:space="preserve"> </t>
    </r>
    <r>
      <rPr>
        <sz val="9"/>
        <rFont val="Arial Narrow"/>
        <family val="2"/>
        <charset val="238"/>
      </rPr>
      <t xml:space="preserve">
Obračun po m</t>
    </r>
    <r>
      <rPr>
        <vertAlign val="superscript"/>
        <sz val="9"/>
        <rFont val="Arial Narrow"/>
        <family val="2"/>
        <charset val="238"/>
      </rPr>
      <t>2</t>
    </r>
    <r>
      <rPr>
        <sz val="9"/>
        <rFont val="Arial Narrow"/>
        <family val="2"/>
        <charset val="238"/>
      </rPr>
      <t xml:space="preserve"> iskrčene trase.</t>
    </r>
  </si>
  <si>
    <r>
      <t>m</t>
    </r>
    <r>
      <rPr>
        <vertAlign val="superscript"/>
        <sz val="9"/>
        <rFont val="Arial Narrow"/>
        <family val="2"/>
        <charset val="238"/>
      </rPr>
      <t>2</t>
    </r>
  </si>
  <si>
    <r>
      <t>Ručni iskop kontrolnih rovova prije početka radova na trasi  predmetnih cjevovoda  radi kontrole lociranja podzemnih instalacija. Širina kontrolnog rova je 0,6 m, dubina 1,5 m i duljina 1,2 m. Točnu lokaciju, raspored i broj kontrolnih rovova odredit će nadzorni inženjer u dogovoru s izvođačem radova, na osnovu uvida u situaciju instalacija kao i temeljem dobivenih informacija od vlasnika instalacija. Iskop obavljati pažljivo kako ne bi došlo do oštećenja instalacije te ozljeda na radu. Stavkom je obuhvaćeno i zatrpavanje kontrolnih rovova. Sve kontrolne rovove i stanje na terenu upisati u građevinski dnevnik.
Obračun po m</t>
    </r>
    <r>
      <rPr>
        <vertAlign val="superscript"/>
        <sz val="9"/>
        <rFont val="Arial Narrow"/>
        <family val="2"/>
        <charset val="238"/>
      </rPr>
      <t>3</t>
    </r>
    <r>
      <rPr>
        <sz val="9"/>
        <rFont val="Arial Narrow"/>
        <family val="2"/>
        <charset val="238"/>
      </rPr>
      <t xml:space="preserve"> iskopa.</t>
    </r>
  </si>
  <si>
    <r>
      <t>m</t>
    </r>
    <r>
      <rPr>
        <vertAlign val="superscript"/>
        <sz val="9"/>
        <rFont val="Arial Narrow"/>
        <family val="2"/>
        <charset val="238"/>
      </rPr>
      <t>3</t>
    </r>
  </si>
  <si>
    <r>
      <t>Raskopavanje i dovođenje u prvobitno stanje postojećih asfaltnih površina na trasi cjevovoda (cesta i sl.). Rad obuhvaća obilježavanje širine raskopavanja 60-120 cm, odsijecanje sjekačem ili piljenje - razbijanje asfaltnog sloja debljine cca 5-10 cm, raskopavanje tucaničke ili šljunčane podloge te odlaganje raskopanog materijala. Nakon zatrpavanja cjevovoda, izvesti tamponski sloj od drobljenog kamenog materijala, granulacije 0-63 mm, min. debljine 35 cm uz nabijanje do postizanja modula zbijenosti min. 100 MN/m</t>
    </r>
    <r>
      <rPr>
        <vertAlign val="superscript"/>
        <sz val="9"/>
        <rFont val="Arial Narrow"/>
        <family val="2"/>
        <charset val="238"/>
      </rPr>
      <t>2</t>
    </r>
    <r>
      <rPr>
        <sz val="9"/>
        <rFont val="Arial Narrow"/>
        <family val="2"/>
        <charset val="238"/>
      </rPr>
      <t xml:space="preserve"> mjereno pločom ø 30 cm. Na tamponskom sloju izvesti asfaltni zastor u dva sloja, nosivi sloj od asfalt-betona debljine 6 cm i habajući sloj debljine 4 cm. Sanaciju izvršiti prema detalju u prilogu. Stavka uključuje nabavu, dopremu i ugradnju cjelokupnog potrebnog materijala te odvoz raskopanog materijala na deponiju, uključujući planiranje materijala i trošak pristojbe na deponiji. 
Obračun po m</t>
    </r>
    <r>
      <rPr>
        <vertAlign val="superscript"/>
        <sz val="9"/>
        <rFont val="Arial Narrow"/>
        <family val="2"/>
        <charset val="238"/>
      </rPr>
      <t>2</t>
    </r>
    <r>
      <rPr>
        <sz val="9"/>
        <rFont val="Arial Narrow"/>
        <family val="2"/>
        <charset val="238"/>
      </rPr>
      <t xml:space="preserve"> raskopanog asfalta. </t>
    </r>
  </si>
  <si>
    <r>
      <t>Frezanje postojećeg habajućeg sloja na trasi cjevovoda u trupu lokalnih cesta, izvan rova cjevovoda, u širini 0,5 m sa svake strane rova. Stavka obuhvaća frezanje postojećeg sloja te odvoz raskopanog materijala na deponiju, uključujući trošak pristojbe na deponiji. Obračun po m</t>
    </r>
    <r>
      <rPr>
        <vertAlign val="superscript"/>
        <sz val="9"/>
        <rFont val="Arial Narrow"/>
        <family val="2"/>
        <charset val="238"/>
      </rPr>
      <t>2</t>
    </r>
    <r>
      <rPr>
        <sz val="9"/>
        <rFont val="Arial Narrow"/>
        <family val="2"/>
        <charset val="238"/>
      </rPr>
      <t xml:space="preserve"> raskopane površine.   </t>
    </r>
  </si>
  <si>
    <r>
      <t>Sanacija uklonjenog habajućeg sloja na trasi cjevovoda u trupu lokalnih cesta, izvan rova cjevovoda, u širini 0,5 m sa svake strane rova. Stavka obuhvaća špricanje starog nosivog sloja kolnika emulzijom te izvedbu novog habajućeg sloja debljine 4 cm. Stavka uključuje nabavu, dopremu i ugradnju cjelokupnog potrebnog materijala. 
Obračun po m</t>
    </r>
    <r>
      <rPr>
        <vertAlign val="superscript"/>
        <sz val="9"/>
        <rFont val="Arial Narrow"/>
        <family val="2"/>
        <charset val="238"/>
      </rPr>
      <t>2</t>
    </r>
    <r>
      <rPr>
        <sz val="9"/>
        <rFont val="Arial Narrow"/>
        <family val="2"/>
        <charset val="238"/>
      </rPr>
      <t xml:space="preserve"> sanirane površine.   </t>
    </r>
  </si>
  <si>
    <r>
      <t>Raskopavanje i dovođenje u prvobitno stanje postojećih betonskih površina na trasi cjevovoda (kolni ulaz, nogostup, cijevni propust i sl.). Rad obuhvaća obilježavanje širine raskopavanja 60-120 cm, odsijecanje sjekačem ili piljenje - razbijanje betonskog sloja debljine cca 5-10 cm, raskopavanje tucaničke ili šljunčane podloge te odlaganje raskopanog materijala u stranu 2 - 3 m. Zatim nakon zatrpavanja cjevovoda ponovna izrada i nabijanje podloge od drobljenog kamenog materijala ili šljunka (granulacije 0-63 mm) min. debljine 20 cm sa zbijanjem do postizanja modula stišljivosti Ms=50 MN/m</t>
    </r>
    <r>
      <rPr>
        <vertAlign val="superscript"/>
        <sz val="9"/>
        <rFont val="Arial Narrow"/>
        <family val="2"/>
        <charset val="238"/>
      </rPr>
      <t>2</t>
    </r>
    <r>
      <rPr>
        <sz val="9"/>
        <rFont val="Arial Narrow"/>
        <family val="2"/>
        <charset val="238"/>
      </rPr>
      <t xml:space="preserve">  te betoniranje betonom razreda tlačne čvrstoće C 16/20, debljine 10 cm i obrada površine zaglađivanjem tj. dovođenje u prvobitno stanje. Stavka uključuje nabavu, dopremu i ugradnju cjelokupnog potrebnog materijala te odvoz raskopanog materijala na deponiju, uključujući planiranje materijala i trošak pristojbe na deponiji. 
Obračun po m</t>
    </r>
    <r>
      <rPr>
        <vertAlign val="superscript"/>
        <sz val="9"/>
        <rFont val="Arial Narrow"/>
        <family val="2"/>
        <charset val="238"/>
      </rPr>
      <t>2</t>
    </r>
    <r>
      <rPr>
        <sz val="9"/>
        <rFont val="Arial Narrow"/>
        <family val="2"/>
        <charset val="238"/>
      </rPr>
      <t xml:space="preserve"> raskopanog betona.</t>
    </r>
  </si>
  <si>
    <r>
      <t>Raskopavanje postojećih tucaničkih prometnica na trasi cjevovoda. Rad obuhvaća obilježavanje širine raskopavanja 60 - 120 cm, raskopavanje tucaničke podloge te odlaganje raskopanog materijala u stranu 2 do 3 m. Nakon zatrpavanja cjevovoda ponovna izrada i nabijanje sloja drobljenog kamenog materijala (granulacije 0-63 mm) debljine 35 cm te dovođenje površine u prvobitno stanje. Stavka uključuje nabavu, dopremu i ugradnju materijala te odvoz viška na deponiju, uključujući planiranje materijala i trošak pristojbe na deponiji. Zatrpavanje se vrši prema detalju u prilogu, uz nabijanje do postizanja modula zbijenosti min. 50 MN/m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2</t>
    </r>
    <r>
      <rPr>
        <sz val="9"/>
        <rFont val="Arial Narrow"/>
        <family val="2"/>
        <charset val="238"/>
      </rPr>
      <t xml:space="preserve"> raskopanog tucanika.</t>
    </r>
  </si>
  <si>
    <r>
      <t>Iskop rova u tlu C kategorije za polaganje cjevovoda od duktilnih vodovodnih cijevi profila DN 500, 400 i 350 te PEHD cijevi profila DN 315, 280, 250, 200, 180, 160 i 140 mm. Širina rova iznosi 60-120 cm, prema normalnom profilu, a prosječna dubina prema uzdužnom profilu. Rov kopati strojno s pravilnim odsjecanjem bočnih strana i dna te utovarom u kamione. Lokalno, po potrebi, iskop izvoditi ručno. Zbog položenih podzemnih instalacija (kanalizacija, elektro instalacije, plinovod, EKI, rasvjeta i dr.) neophodno ga je obavljati pažljivo.  Stavkom je obuhvaćeno i grubo planiranje dna rova. Količine iskopa rova dane su prema priloženoj dokaznici mjera zemljanih radova. U jediničnu cijenu iskopa zemljanog materijala uračunato je i potrebno snižavanje nivoa podzemne vode odnosno crpljenje prijenosnim crpkama prema potrebi. Naročito obratiti pažnju na širinu i dubinu rova (da bude točno prema nacrtu), tj. da slijedi niveletu iskopa.
Obračun po m</t>
    </r>
    <r>
      <rPr>
        <vertAlign val="superscript"/>
        <sz val="9"/>
        <rFont val="Arial Narrow"/>
        <family val="2"/>
        <charset val="238"/>
      </rPr>
      <t>3</t>
    </r>
    <r>
      <rPr>
        <sz val="9"/>
        <rFont val="Arial Narrow"/>
        <family val="2"/>
        <charset val="238"/>
      </rPr>
      <t xml:space="preserve"> iskopanog materijala.</t>
    </r>
    <r>
      <rPr>
        <b/>
        <u/>
        <sz val="10.5"/>
        <rFont val="Arial"/>
        <family val="2"/>
      </rPr>
      <t/>
    </r>
  </si>
  <si>
    <r>
      <t>Ručno planiranje dna rova na određene kote prema uzdužnom profilu s izbacivanjem suvišnog materijala i odvozom na deponiju. Radove izvesti s točnošću ± 2 cm.
Obračun po m</t>
    </r>
    <r>
      <rPr>
        <vertAlign val="superscript"/>
        <sz val="9"/>
        <rFont val="Arial Narrow"/>
        <family val="2"/>
        <charset val="238"/>
      </rPr>
      <t>2</t>
    </r>
    <r>
      <rPr>
        <sz val="9"/>
        <rFont val="Arial Narrow"/>
        <family val="2"/>
        <charset val="238"/>
      </rPr>
      <t xml:space="preserve"> isplaniranog dna.</t>
    </r>
  </si>
  <si>
    <r>
      <t>Nabava, doprema i ugradnja pijeska za izradu posteljice za polaganje cjevovoda, debljine prosječno 10 cm.  Rad obuhvaća nabavu, dopremu, razvoz, ubacivanje i razastiranje pijeska. Podlogu je nužno pravilno razastrti i grubo poravnati za osiguranje pravilnog polaganja cijevi.
Obračun po m</t>
    </r>
    <r>
      <rPr>
        <vertAlign val="superscript"/>
        <sz val="9"/>
        <rFont val="Arial Narrow"/>
        <family val="2"/>
        <charset val="238"/>
      </rPr>
      <t>3</t>
    </r>
    <r>
      <rPr>
        <sz val="9"/>
        <rFont val="Arial Narrow"/>
        <family val="2"/>
        <charset val="238"/>
      </rPr>
      <t xml:space="preserve"> ugrađenog pijeska.</t>
    </r>
  </si>
  <si>
    <r>
      <t>Nabava, doprema i ugradnja pijeska za zatrpavanje rova cjevovoda do visine 20 cm, odnosno 30 cm, iznad tjemena cijevi. Rad obuhvaća nabavu, dopremu, razvoz, ubacivanje i razastiranje s  hidrauličkim nabijanjem do potpune zbijenosti i to tako da se ne oštete cijevi. Spojeve cijevi ostaviti otvorene do tlačne probe radi provjere spojeva. Radove izvesti strojno i ručno a posebnu pozornost obratiti da se pri zatrpavanju na ubacuju kameni i betonski komadi kako se ne bi oštetile cijevi.
Obračun po m</t>
    </r>
    <r>
      <rPr>
        <vertAlign val="superscript"/>
        <sz val="9"/>
        <rFont val="Arial Narrow"/>
        <family val="2"/>
        <charset val="238"/>
      </rPr>
      <t>3</t>
    </r>
    <r>
      <rPr>
        <sz val="9"/>
        <rFont val="Arial Narrow"/>
        <family val="2"/>
        <charset val="238"/>
      </rPr>
      <t xml:space="preserve"> ugrađenog pijeska.</t>
    </r>
  </si>
  <si>
    <r>
      <t>Nabava, doprema i ugradnja drobljenog kamenog materijala ili šljunka (granulacije 0-63 mm) na dijelu trase ispod prometnih površina koje se prekopavaju - zamjena materijala. Zatrpavanje se vrši u slojevima do visine konstrukcije prema detalju u prilogu, uz nabijanje do postizanja potpune zbijenosti.
Obračun po m</t>
    </r>
    <r>
      <rPr>
        <vertAlign val="superscript"/>
        <sz val="9"/>
        <rFont val="Arial Narrow"/>
        <family val="2"/>
        <charset val="238"/>
      </rPr>
      <t>3</t>
    </r>
    <r>
      <rPr>
        <sz val="9"/>
        <rFont val="Arial Narrow"/>
        <family val="2"/>
        <charset val="238"/>
      </rPr>
      <t xml:space="preserve"> ugrađenog šljunka.</t>
    </r>
  </si>
  <si>
    <r>
      <t>Nabava, doprema i ugradnja drobljenog kamenog materijala ili šljunka (granulacije 0-63 mm) za izvedbu završnog stabilizacijskog sloja debljine 20 cm na dionici trase u bankini prometnica. Zatrpavanje se izvodi uz nabijanje do postizanja modula zbijenosti min. 50 MN/m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3</t>
    </r>
    <r>
      <rPr>
        <sz val="9"/>
        <rFont val="Arial Narrow"/>
        <family val="2"/>
        <charset val="238"/>
      </rPr>
      <t xml:space="preserve"> ugrađenog šljunka.</t>
    </r>
  </si>
  <si>
    <r>
      <t>Strojno zatrpavanje iskopanog rova materijalom iz iskopa uz pažljivo nabijanje u slojevima do 30 cm. Zbijenost u visini posteljice mora iznositi min. 20 MN/m</t>
    </r>
    <r>
      <rPr>
        <vertAlign val="superscript"/>
        <sz val="9"/>
        <rFont val="Arial Narrow"/>
        <family val="2"/>
        <charset val="238"/>
      </rPr>
      <t>2</t>
    </r>
    <r>
      <rPr>
        <sz val="9"/>
        <rFont val="Arial Narrow"/>
        <family val="2"/>
        <charset val="238"/>
      </rPr>
      <t>. Posebnu pozornost obratiti da se pri zatrpavanju ne ubacuju kameni i betonski komadi kako se ne bi oštetio cjevovod. Prije početka zatrpavanja obavezno pregledati cjevovod i ustanoviti da slučajno nema nekih mehaničkih oštećenja. Kad se ustanovi ispravnost cjevovoda, može se pristupiti zatrpavanju. U cijenu uračunato i uređenje okoliša i dovođenje u prvobitno stanje.
Obračun po m</t>
    </r>
    <r>
      <rPr>
        <vertAlign val="superscript"/>
        <sz val="9"/>
        <rFont val="Arial Narrow"/>
        <family val="2"/>
        <charset val="238"/>
      </rPr>
      <t>3</t>
    </r>
    <r>
      <rPr>
        <sz val="9"/>
        <rFont val="Arial Narrow"/>
        <family val="2"/>
        <charset val="238"/>
      </rPr>
      <t xml:space="preserve"> zatrpanog rova.</t>
    </r>
  </si>
  <si>
    <r>
      <t>Ponovni iskop ili čišćenje kanala te uređenje pokosa kanala.</t>
    </r>
    <r>
      <rPr>
        <sz val="9"/>
        <color rgb="FFFF0000"/>
        <rFont val="Arial Narrow"/>
        <family val="2"/>
        <charset val="238"/>
      </rPr>
      <t xml:space="preserve"> </t>
    </r>
    <r>
      <rPr>
        <sz val="9"/>
        <rFont val="Arial Narrow"/>
        <family val="2"/>
        <charset val="238"/>
      </rPr>
      <t xml:space="preserve">
Obračun po m’ uređenog kanala.</t>
    </r>
  </si>
  <si>
    <r>
      <t>Odvoz materijala iz iskopa trase cjevovoda na deponiju. Stavkom je obuhvaćen odvoz, istovar i planiranje te trošak pristojbe na deponiji. Izračun je izvršen za materijal u sraslom stanju. 
Obračun po m</t>
    </r>
    <r>
      <rPr>
        <vertAlign val="superscript"/>
        <sz val="9"/>
        <rFont val="Arial Narrow"/>
        <family val="2"/>
        <charset val="238"/>
      </rPr>
      <t>3</t>
    </r>
    <r>
      <rPr>
        <sz val="9"/>
        <rFont val="Arial Narrow"/>
        <family val="2"/>
        <charset val="238"/>
      </rPr>
      <t xml:space="preserve"> odvezenog materijala.</t>
    </r>
  </si>
  <si>
    <r>
      <t>Bočno razupiranje stranica rova za srednje opterećenje tla. Stavka uključuje nabavu, dopremu i montažu te nakon izvedbe cjevovoda skidanje, čišćenje i odvoz potrebnog materijala. Bočno razupiranje stranica rova predviđeno je cijelom duljinom trase.
Obračun po m</t>
    </r>
    <r>
      <rPr>
        <vertAlign val="superscript"/>
        <sz val="9"/>
        <rFont val="Arial Narrow"/>
        <family val="2"/>
        <charset val="238"/>
      </rPr>
      <t>2</t>
    </r>
    <r>
      <rPr>
        <sz val="9"/>
        <rFont val="Arial Narrow"/>
        <family val="2"/>
        <charset val="238"/>
      </rPr>
      <t xml:space="preserve"> razupiranja.</t>
    </r>
  </si>
  <si>
    <r>
      <t xml:space="preserve"> - obnova raskopane kolničke konstrukcije drobljenim kamenim materijalom granulacije 0-63 mm, debljine sloja 35 cm, sa zbijanjem do postizanja modula stišljivosti Ms=100 MN/m</t>
    </r>
    <r>
      <rPr>
        <vertAlign val="superscript"/>
        <sz val="9"/>
        <rFont val="Arial Narrow"/>
        <family val="2"/>
        <charset val="238"/>
      </rPr>
      <t>2</t>
    </r>
    <r>
      <rPr>
        <sz val="9"/>
        <rFont val="Arial Narrow"/>
        <family val="2"/>
        <charset val="238"/>
      </rPr>
      <t xml:space="preserve">. 
</t>
    </r>
  </si>
  <si>
    <r>
      <t xml:space="preserve"> - ugradnja lijevano-željeznog poklopca dim. 600x600 mm u kvadratnom okviru, klase D400 (N=400 kN)</t>
    </r>
    <r>
      <rPr>
        <sz val="9"/>
        <color rgb="FFFF0000"/>
        <rFont val="Arial Narrow"/>
        <family val="2"/>
        <charset val="238"/>
      </rPr>
      <t xml:space="preserve">
</t>
    </r>
  </si>
  <si>
    <r>
      <t>Strojni iskop zemlje u materijalu "C" kategorije za izvedbu temelja i dna okna. 
Obračun prema m</t>
    </r>
    <r>
      <rPr>
        <vertAlign val="superscript"/>
        <sz val="9"/>
        <rFont val="Arial Narrow"/>
        <family val="2"/>
        <charset val="238"/>
      </rPr>
      <t>3</t>
    </r>
    <r>
      <rPr>
        <sz val="9"/>
        <rFont val="Arial Narrow"/>
        <family val="2"/>
        <charset val="238"/>
      </rPr>
      <t xml:space="preserve"> iskopanog tla.
</t>
    </r>
  </si>
  <si>
    <r>
      <t>Ručno planiranje dna građevinske jame.  
Obračun prema m</t>
    </r>
    <r>
      <rPr>
        <vertAlign val="superscript"/>
        <sz val="9"/>
        <rFont val="Arial Narrow"/>
        <family val="2"/>
        <charset val="238"/>
      </rPr>
      <t>2</t>
    </r>
    <r>
      <rPr>
        <sz val="9"/>
        <rFont val="Arial Narrow"/>
        <family val="2"/>
        <charset val="238"/>
      </rPr>
      <t xml:space="preserve"> obrađene površine tla. 
</t>
    </r>
  </si>
  <si>
    <r>
      <t>Nabava, dobava i ugradnja netkanog geotekstila vl. čvrstoće ≥ 25/25 kN/m'. 
Obračun prema m</t>
    </r>
    <r>
      <rPr>
        <vertAlign val="superscript"/>
        <sz val="9"/>
        <rFont val="Arial Narrow"/>
        <family val="2"/>
        <charset val="238"/>
      </rPr>
      <t>2</t>
    </r>
    <r>
      <rPr>
        <sz val="9"/>
        <rFont val="Arial Narrow"/>
        <family val="2"/>
        <charset val="238"/>
      </rPr>
      <t xml:space="preserve"> ugrađenog geotekstila.
</t>
    </r>
  </si>
  <si>
    <r>
      <t>Nabava, doprema i ugradnja betona razreda tlačne čvrstoće C30/37 te izrada betonske podloge debljine 15 cm za montažu predgotovljenog AB okna, prema nacrtu u projektu. U cijenu je uključena nabava potrebnog materijala, ugradnja betona sa potrebnom njegom betona prema TPGK, izrada, postavljanje i skidanje oplate koja će se premještati s lokacije na lokaciju te ugradnja armaturnih petlji za povezivanje s betonskim temeljem. U cijenu je uračunato i uzimanje uzoraka sukladno programu uzimanja uzoraka. 
Obračun prema m</t>
    </r>
    <r>
      <rPr>
        <vertAlign val="superscript"/>
        <sz val="9"/>
        <rFont val="Arial Narrow"/>
        <family val="2"/>
        <charset val="238"/>
      </rPr>
      <t>3</t>
    </r>
    <r>
      <rPr>
        <sz val="9"/>
        <rFont val="Arial Narrow"/>
        <family val="2"/>
        <charset val="238"/>
      </rPr>
      <t xml:space="preserve"> ugrađenog betona.
</t>
    </r>
  </si>
  <si>
    <r>
      <t>Nabava, doprema i ugradnja betona razreda tlačne čvrstoće C30/37 te izrada betonskog temelja za stabilizaciju predgotovljenog AB okna. Betonski temelj izvesti prema nacrtu u projektu. U cijenu je uključena nabava potrebnog materijala, ugradnja betona sa potrebnom njegom betona prema TPGK te izrada, postavljanje i skidanje oplate koja će se premještati s lokacije na lokaciju. U cijenu je uračunato i uzimanje uzoraka sukladno programu uzimanja uzoraka. 
Obračun prema m</t>
    </r>
    <r>
      <rPr>
        <vertAlign val="superscript"/>
        <sz val="9"/>
        <rFont val="Arial Narrow"/>
        <family val="2"/>
        <charset val="238"/>
      </rPr>
      <t>3</t>
    </r>
    <r>
      <rPr>
        <sz val="9"/>
        <rFont val="Arial Narrow"/>
        <family val="2"/>
        <charset val="238"/>
      </rPr>
      <t xml:space="preserve"> ugrađenog betona.
</t>
    </r>
  </si>
  <si>
    <r>
      <t>Ručno planiranje dna građevinske jame.  
Obračun prema m</t>
    </r>
    <r>
      <rPr>
        <vertAlign val="superscript"/>
        <sz val="9"/>
        <rFont val="Arial Narrow"/>
        <family val="2"/>
        <charset val="238"/>
      </rPr>
      <t>2</t>
    </r>
    <r>
      <rPr>
        <sz val="9"/>
        <rFont val="Arial Narrow"/>
        <family val="2"/>
        <charset val="238"/>
      </rPr>
      <t xml:space="preserve"> obrađene površine tla.
 </t>
    </r>
  </si>
  <si>
    <r>
      <t>Strojni iskop zemlje u materijalu "C" kategorije za izvedbu temelja i dna okna te drenažnog sloja za ispiranje cjevovoda. 
Obračun prema m</t>
    </r>
    <r>
      <rPr>
        <vertAlign val="superscript"/>
        <sz val="9"/>
        <rFont val="Arial Narrow"/>
        <family val="2"/>
        <charset val="238"/>
      </rPr>
      <t>3</t>
    </r>
    <r>
      <rPr>
        <sz val="9"/>
        <rFont val="Arial Narrow"/>
        <family val="2"/>
        <charset val="238"/>
      </rPr>
      <t xml:space="preserve"> iskopanog tla.
</t>
    </r>
  </si>
  <si>
    <r>
      <t>Izrada drenažnog sloja za ispiranje cjevovoda  dim. 135x150 cm, debljine sloja 20 cm. Stavka uključuje nabavu, dopremu i ugradnju drobljenog kamenog materijala granulacije 0-63 mm, uz zbijanje.  
Obračun prema m</t>
    </r>
    <r>
      <rPr>
        <vertAlign val="superscript"/>
        <sz val="9"/>
        <rFont val="Arial Narrow"/>
        <family val="2"/>
        <charset val="238"/>
      </rPr>
      <t>3</t>
    </r>
    <r>
      <rPr>
        <sz val="9"/>
        <rFont val="Arial Narrow"/>
        <family val="2"/>
        <charset val="238"/>
      </rPr>
      <t xml:space="preserve"> ugrađenog drobljenog kamenog materijala.
</t>
    </r>
  </si>
  <si>
    <r>
      <t>Strojni iskop zemlje u materijalu "C" kategorije za izvedbu temelja i dna okana te drenažnog sloja za ispiranje cjevovoda. 
Obračun prema m</t>
    </r>
    <r>
      <rPr>
        <vertAlign val="superscript"/>
        <sz val="9"/>
        <rFont val="Arial Narrow"/>
        <family val="2"/>
        <charset val="238"/>
      </rPr>
      <t>3</t>
    </r>
    <r>
      <rPr>
        <sz val="9"/>
        <rFont val="Arial Narrow"/>
        <family val="2"/>
        <charset val="238"/>
      </rPr>
      <t xml:space="preserve"> iskopanog tla.
</t>
    </r>
  </si>
  <si>
    <r>
      <t>Nabava, doprema i ugradnja drobljenog kamenog materijala granulacije 0-63mm, debljine 20 cm na dno ugrađenih okana, uz zbijanje.  
Obračun prema m</t>
    </r>
    <r>
      <rPr>
        <vertAlign val="superscript"/>
        <sz val="9"/>
        <rFont val="Arial Narrow"/>
        <family val="2"/>
        <charset val="238"/>
      </rPr>
      <t>3</t>
    </r>
    <r>
      <rPr>
        <sz val="9"/>
        <rFont val="Arial Narrow"/>
        <family val="2"/>
        <charset val="238"/>
      </rPr>
      <t xml:space="preserve"> ugrađenog drobljenog kamenog materijala.
</t>
    </r>
  </si>
  <si>
    <r>
      <t>Nabava, doprema i ugradnja betona razreda tlačne čvrstoće C30/37 te izrada betonske podloge debljine 20 cm za montažu predgotovljenog AB okna, prema nacrtu u projektu. U cijenu je uključena nabava potrebnog materijala, ugradnja betona sa potrebnom njegom betona prema TPGK, izrada, postavljanje i skidanje oplate koja će se premještati s lokacije na lokaciju te ugradnja armaturnih petlji za povezivanje s betonskim temeljem. U cijenu je uračunato i uzimanje uzoraka sukladno programu uzimanja uzoraka. 
Obračun prema m</t>
    </r>
    <r>
      <rPr>
        <vertAlign val="superscript"/>
        <sz val="9"/>
        <rFont val="Arial Narrow"/>
        <family val="2"/>
        <charset val="238"/>
      </rPr>
      <t>3</t>
    </r>
    <r>
      <rPr>
        <sz val="9"/>
        <rFont val="Arial Narrow"/>
        <family val="2"/>
        <charset val="238"/>
      </rPr>
      <t xml:space="preserve"> ugrađenog betona.
</t>
    </r>
  </si>
  <si>
    <r>
      <t>Strojni iskop zemlje u materijalu "C" kategorije za izvedbu postolja. 
Obračun prema m</t>
    </r>
    <r>
      <rPr>
        <vertAlign val="superscript"/>
        <sz val="9"/>
        <rFont val="Arial Narrow"/>
        <family val="2"/>
        <charset val="238"/>
      </rPr>
      <t>3</t>
    </r>
    <r>
      <rPr>
        <sz val="9"/>
        <rFont val="Arial Narrow"/>
        <family val="2"/>
        <charset val="238"/>
      </rPr>
      <t xml:space="preserve"> iskopanog tla.
</t>
    </r>
  </si>
  <si>
    <r>
      <t>Izrada betonskih ukrućenja betonom razreda tlačne čvrstoće C 16/20. U cijenu je uključena i nabava potrebnog materijala i ugradnja betona sa potrebnom njegom betona prema TPGK. U cijenu je uračunata izrada, postavljanje i skidanje oplate koja će se premještati s lokacije na lokaciju. U cijenu je uračunato i uzimanje uzoraka sukladno programu uzimanja uzoraka. Obračun po m</t>
    </r>
    <r>
      <rPr>
        <vertAlign val="superscript"/>
        <sz val="9"/>
        <rFont val="Arial Narrow"/>
        <family val="2"/>
        <charset val="238"/>
      </rPr>
      <t>3</t>
    </r>
    <r>
      <rPr>
        <sz val="9"/>
        <rFont val="Arial Narrow"/>
        <family val="2"/>
        <charset val="238"/>
      </rPr>
      <t xml:space="preserve"> ugrađenog betona. </t>
    </r>
  </si>
  <si>
    <r>
      <t>Nabava, doprema i ugradnja cjevovoda od duktilnih vodovodnih cijevi centrifugalnog nodularnog lijeva sa naglavkom i ravnim krajem</t>
    </r>
    <r>
      <rPr>
        <sz val="9"/>
        <color rgb="FFFF0000"/>
        <rFont val="Arial Narrow"/>
        <family val="2"/>
        <charset val="238"/>
      </rPr>
      <t>,</t>
    </r>
    <r>
      <rPr>
        <sz val="9"/>
        <rFont val="Arial Narrow"/>
        <family val="2"/>
        <charset val="238"/>
      </rPr>
      <t xml:space="preserve"> sa naglavcima prikladnim za usisne spojeve TYTON uključivo gumene brtve od EPDM; cijevi su iznutra obložene cementnim mortom, vanjska zaštita min. 400 g/m</t>
    </r>
    <r>
      <rPr>
        <vertAlign val="superscript"/>
        <sz val="9"/>
        <rFont val="Arial Narrow"/>
        <family val="2"/>
        <charset val="238"/>
      </rPr>
      <t>2</t>
    </r>
    <r>
      <rPr>
        <sz val="9"/>
        <rFont val="Arial Narrow"/>
        <family val="2"/>
        <charset val="238"/>
      </rPr>
      <t xml:space="preserve"> cink-aluminij s dodatnim epoksidnim pokrivnim slojem. Cijevi su predviđene za radne tlakove do 40 bara. Predviđena dobava cijevi je u palicama duljine 6 m. Sav transport, preuzimanje, skladištenje i montažu cijevi i brtvi provesti točno prema propisima i tehničkim uputama proizvođača. Montažu i međusobno spajanje duktilnih cijevi izvoditi pomoću naglavaka i gumene brtve, s poravnanjem cijevi po pravcu i niveleti. Prije spajanja potrebno je dobro očistiti unutarnju stranu naglavka i gumeni prsten te kraj cijevi koji se umeće u naglavak. Stavkom je obuhvaćena geodetska kontrola i praćenje montaže svake cijevi geodetskim instrumentom po pravcu i niveleti. U cijenu je uključena nabava sveg potrebnog spojnog i brtvenog materijala, uključujući transport i deponiranje. U cijenu je uključeno razvoženje, spuštanje u rov i ugradnja.                                                                                                                                                                                                                                                                    Obračun po m’ postavljenog cjevovoda.</t>
    </r>
  </si>
  <si>
    <t xml:space="preserve">Nabava, doprema i ugradnja cjevovoda od PEHD vodovodnih cijevi od polietilena visoke gustoće (PEHD) koja se prema novoj klasifikaciji PE cijevi  temelji na minimalnoj čvrstoći i spada  u grupu PE100, za radne tlakove od 10 bara, profila DN 315, 280, 250, 225, 200, 180, 160, 140, 110 i 90. Predviđena dobava cijevi profila DN 160 i DN 125 je u palicama duljine 12 m, a cijevi DN 110 i 90 u kolutima. Spajanje cijevi predviđeno je sučeonim zavarivanjem od strane od strane osoba ovlaštenih za obavljanje takve vrste radova. U cijenu je uključena nabava sveg potrebnog spojnog i brtvenog materijala, uključujući transport i deponiranje. U cijenu je uključeno razvoženje, spuštanje u rov i ugradnja.                      
Obračun po m’ postavljenog cjevovoda. </t>
  </si>
  <si>
    <r>
      <t>Nabava i doprema čeličnih spojnih navojnih petlji za podizanje predgotovljenih AB elemenata, klase nosivosti 16 kN s navojem Rd18</t>
    </r>
    <r>
      <rPr>
        <sz val="9"/>
        <color rgb="FFFF0000"/>
        <rFont val="Arial Narrow"/>
        <family val="2"/>
        <charset val="238"/>
      </rPr>
      <t>.</t>
    </r>
    <r>
      <rPr>
        <sz val="9"/>
        <rFont val="Arial Narrow"/>
        <family val="2"/>
        <charset val="238"/>
      </rPr>
      <t xml:space="preserve">
Obračun po komadu petlje.</t>
    </r>
  </si>
  <si>
    <r>
      <rPr>
        <b/>
        <sz val="9"/>
        <rFont val="Arial Narrow"/>
        <family val="2"/>
        <charset val="238"/>
      </rPr>
      <t>PROLAZ HIDRAULIČKIM UTISKIVANJEM</t>
    </r>
    <r>
      <rPr>
        <sz val="9"/>
        <rFont val="Arial Narrow"/>
        <family val="2"/>
        <charset val="238"/>
      </rPr>
      <t xml:space="preserve">
Nabava, doprema, razvoženje, raznošenje duž trase i ugradnja zaštitne čelične cijevi za izvedbu prolaza cjevovoda ispod prometnice  hidrauličkim utiskivanjem te uvlačenjem radne vodovodne cijevi. Zaštitnu cijev je nužno antikorozivno zaštititi bitumenskim premazima iznutra i izvana. Dodatni iskop zemlje radi izvedbe građevne radne jame za smještaj bušeće garniture izvesti s pokosima ili osigurati jamu od urušavanja pomoću podupiranja oplatom. Zatrpavanje građevne jame za smještaj bušeće garniture izvršiti kvalitetnim materijalom uz primjenu suvremenih metoda da se osigura nosivost bankine M</t>
    </r>
    <r>
      <rPr>
        <vertAlign val="subscript"/>
        <sz val="9"/>
        <rFont val="Arial Narrow"/>
        <family val="2"/>
        <charset val="238"/>
      </rPr>
      <t>s</t>
    </r>
    <r>
      <rPr>
        <sz val="9"/>
        <rFont val="Arial Narrow"/>
        <family val="2"/>
        <charset val="238"/>
      </rPr>
      <t>=50 MN/m</t>
    </r>
    <r>
      <rPr>
        <vertAlign val="superscript"/>
        <sz val="9"/>
        <rFont val="Arial Narrow"/>
        <family val="2"/>
        <charset val="238"/>
      </rPr>
      <t>2</t>
    </r>
    <r>
      <rPr>
        <sz val="9"/>
        <rFont val="Arial Narrow"/>
        <family val="2"/>
        <charset val="238"/>
      </rPr>
      <t xml:space="preserve">. Tijekom izvođenja radova izvršiti privremenu regulaciju prometa. Kod izvođenja radova strogo se pridržavati uputa i propisa o sigurnosti na radu.
Iznimno, ukoliko se na terenu pokaže da nema dovoljno mjesta za izvedbu radne jame i smještaj bušeće garniture, križanje sa prometnicom će se izvesti prekopavanjem, pri tome je neophodno izraditi elaborat ispitivanja nosivosti sanirane konstrukcije, a tijekom samog izvođenja vršiti tekuće kontrole i ispitivanja nosivosti iste.
U cijenu je uključena nabava potrebnog spojnog i ostalog materijala, uključujući transport i deponiranje. 
Obračun po m’ ugrađene zaštitne čelične cijevi uključivo kompletne pripremne i završne radove. </t>
    </r>
  </si>
  <si>
    <r>
      <rPr>
        <b/>
        <sz val="9"/>
        <rFont val="Arial Narrow"/>
        <family val="2"/>
        <charset val="238"/>
      </rPr>
      <t>PROLAZ PREKOPAVANJEM</t>
    </r>
    <r>
      <rPr>
        <sz val="9"/>
        <rFont val="Arial Narrow"/>
        <family val="2"/>
        <charset val="238"/>
      </rPr>
      <t xml:space="preserve">
Nabava, doprema, razvoženje, raznošenje duž trase i ugradnja zaštitne čelične cijevi za izvedbu prolaza cjevovoda ispod prometnica koji će se izvesti prekopavanjem te uvlačenje radne vodovodne cijevi. Cijenom je obuhvaćen sav potrebit spojni materijal.</t>
    </r>
    <r>
      <rPr>
        <sz val="9"/>
        <color rgb="FFFF0000"/>
        <rFont val="Arial Narrow"/>
        <family val="2"/>
        <charset val="238"/>
      </rPr>
      <t xml:space="preserve"> </t>
    </r>
    <r>
      <rPr>
        <sz val="9"/>
        <rFont val="Arial Narrow"/>
        <family val="2"/>
        <charset val="238"/>
      </rPr>
      <t>Zaštitnu cijev je nužno antikorozivno zaštiti bitumenskim premazima iznutra i izvana. Tijekom izvođenja radova izvršiti privremenu regulaciju prometa prema prilogu u projektu. Kod izvođenja radova strogo se pridržavati uputa i propisa o sigurnosti na radu. Pri tome je neophodno izraditi elaborat ispitivanja nosivosti sanirane konstrukcije, a tijekom samog izvođenja provoditi tekuće kontrole i ispitivanja nosivosti iste. U cijenu je uključena nabava potrebnog  materijala, uključujući transport i deponiranje. Obračun po m’ ugrađene zaštitne čelične cijevi uključivo kompletne pripremne i završne radove.</t>
    </r>
  </si>
  <si>
    <t xml:space="preserve">PROŠIRENJE - DOGRADNJA SUSTAVA NAVODNJAVANJA GAT </t>
  </si>
  <si>
    <t>PROŠIRENJE - DOGRADNJA SUSTAVA NAVODNJAVANJA GAT  - SVEUKUPNO</t>
  </si>
  <si>
    <t>Jedinična  cijena 
(EUR bez PDV)</t>
  </si>
  <si>
    <t>Iznos 
(EUR bez PDV)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</si>
</sst>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 &quot;kn&quot;_-;\-* #,##0.00\ &quot;kn&quot;_-;_-* &quot;-&quot;??\ &quot;kn&quot;_-;_-@_-"/>
    <numFmt numFmtId="43" formatCode="_-* #,##0.00_-;\-* #,##0.00_-;_-* &quot;-&quot;??_-;_-@_-"/>
    <numFmt numFmtId="164" formatCode="_-* #,##0.00\ _k_n_-;\-* #,##0.00\ _k_n_-;_-* &quot;-&quot;??\ _k_n_-;_-@_-"/>
    <numFmt numFmtId="165" formatCode="_-* #,##0_-;\-* #,##0_-;_-* &quot;-&quot;??_-;_-@_-"/>
    <numFmt numFmtId="166" formatCode="#,##0.00\ ;&quot; (&quot;#,##0.00\);&quot; -&quot;#\ ;@\ "/>
    <numFmt numFmtId="167" formatCode="_-* #,##0.00\ _€_-;\-* #,##0.00\ _€_-;_-* &quot;-&quot;??\ _€_-;_-@_-"/>
    <numFmt numFmtId="168" formatCode="General_)"/>
    <numFmt numFmtId="169" formatCode="#,##0.00\ &quot;kn&quot;"/>
  </numFmts>
  <fonts count="4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font>
    <font>
      <sz val="11"/>
      <color theme="1"/>
      <name val="Calibri"/>
      <family val="2"/>
      <charset val="238"/>
      <scheme val="minor"/>
    </font>
    <font>
      <b/>
      <u/>
      <sz val="10.5"/>
      <name val="Arial"/>
      <family val="2"/>
    </font>
    <font>
      <sz val="11"/>
      <color rgb="FFFF0000"/>
      <name val="Arial"/>
      <family val="2"/>
      <charset val="238"/>
    </font>
    <font>
      <sz val="10"/>
      <name val="Arial"/>
      <family val="2"/>
      <charset val="238"/>
    </font>
    <font>
      <sz val="10"/>
      <name val="Helv"/>
    </font>
    <font>
      <sz val="8"/>
      <name val="Verdana"/>
      <family val="2"/>
      <charset val="238"/>
    </font>
    <font>
      <b/>
      <i/>
      <sz val="8"/>
      <name val="Verdana"/>
      <family val="2"/>
      <charset val="238"/>
    </font>
    <font>
      <sz val="11"/>
      <color indexed="17"/>
      <name val="Calibri"/>
      <family val="2"/>
      <charset val="238"/>
    </font>
    <font>
      <b/>
      <sz val="10"/>
      <name val="Verdana"/>
      <family val="2"/>
      <charset val="238"/>
    </font>
    <font>
      <i/>
      <sz val="8"/>
      <name val="Verdana"/>
      <family val="2"/>
      <charset val="238"/>
    </font>
    <font>
      <b/>
      <sz val="8"/>
      <name val="Verdana"/>
      <family val="2"/>
      <charset val="238"/>
    </font>
    <font>
      <sz val="11"/>
      <color indexed="8"/>
      <name val="Calibri"/>
      <family val="2"/>
      <charset val="238"/>
    </font>
    <font>
      <sz val="11"/>
      <color indexed="58"/>
      <name val="Calibri"/>
      <family val="2"/>
      <charset val="238"/>
    </font>
    <font>
      <sz val="11"/>
      <color indexed="16"/>
      <name val="Calibri"/>
      <family val="2"/>
      <charset val="238"/>
    </font>
    <font>
      <sz val="11"/>
      <name val="7_Futura"/>
    </font>
    <font>
      <u/>
      <sz val="11"/>
      <color theme="10"/>
      <name val="Calibri"/>
      <family val="2"/>
      <charset val="238"/>
      <scheme val="minor"/>
    </font>
    <font>
      <b/>
      <sz val="10"/>
      <name val="Calibri"/>
      <family val="2"/>
      <charset val="238"/>
    </font>
    <font>
      <sz val="10"/>
      <name val="Calibri"/>
      <family val="2"/>
      <charset val="238"/>
    </font>
    <font>
      <sz val="10"/>
      <name val="Helv"/>
      <charset val="238"/>
    </font>
    <font>
      <sz val="8.5"/>
      <name val="Tahoma"/>
      <family val="2"/>
      <charset val="238"/>
    </font>
    <font>
      <sz val="11"/>
      <color theme="1"/>
      <name val="Arial"/>
      <family val="2"/>
    </font>
    <font>
      <sz val="11"/>
      <color indexed="8"/>
      <name val="Times New Roman"/>
      <family val="2"/>
      <charset val="238"/>
    </font>
    <font>
      <sz val="12"/>
      <name val="HRHelvetica"/>
    </font>
    <font>
      <sz val="10"/>
      <name val="Courier"/>
      <family val="3"/>
    </font>
    <font>
      <b/>
      <sz val="9"/>
      <name val="Arial Narrow"/>
      <family val="2"/>
      <charset val="238"/>
    </font>
    <font>
      <sz val="9"/>
      <name val="Arial Narrow"/>
      <family val="2"/>
      <charset val="238"/>
    </font>
    <font>
      <sz val="9"/>
      <color rgb="FFFF0000"/>
      <name val="Arial Narrow"/>
      <family val="2"/>
      <charset val="238"/>
    </font>
    <font>
      <vertAlign val="superscript"/>
      <sz val="9"/>
      <name val="Arial Narrow"/>
      <family val="2"/>
      <charset val="238"/>
    </font>
    <font>
      <sz val="9"/>
      <color rgb="FF00B050"/>
      <name val="Arial Narrow"/>
      <family val="2"/>
      <charset val="238"/>
    </font>
    <font>
      <sz val="9"/>
      <color theme="6" tint="-0.499984740745262"/>
      <name val="Arial Narrow"/>
      <family val="2"/>
      <charset val="238"/>
    </font>
    <font>
      <sz val="9"/>
      <color rgb="FF7030A0"/>
      <name val="Arial Narrow"/>
      <family val="2"/>
      <charset val="238"/>
    </font>
    <font>
      <vertAlign val="subscript"/>
      <sz val="9"/>
      <name val="Arial Narrow"/>
      <family val="2"/>
      <charset val="238"/>
    </font>
    <font>
      <b/>
      <sz val="9"/>
      <color rgb="FFFF0000"/>
      <name val="Arial Narrow"/>
      <family val="2"/>
      <charset val="238"/>
    </font>
    <font>
      <b/>
      <i/>
      <sz val="9"/>
      <name val="Arial Narrow"/>
      <family val="2"/>
      <charset val="238"/>
    </font>
    <font>
      <b/>
      <u/>
      <sz val="9"/>
      <name val="Arial Narrow"/>
      <family val="2"/>
      <charset val="238"/>
    </font>
  </fonts>
  <fills count="10">
    <fill>
      <patternFill patternType="none"/>
    </fill>
    <fill>
      <patternFill patternType="gray125"/>
    </fill>
    <fill>
      <patternFill patternType="solid">
        <fgColor indexed="42"/>
        <bgColor indexed="27"/>
      </patternFill>
    </fill>
    <fill>
      <patternFill patternType="solid">
        <fgColor indexed="22"/>
        <bgColor indexed="31"/>
      </patternFill>
    </fill>
    <fill>
      <patternFill patternType="solid">
        <fgColor indexed="9"/>
        <bgColor indexed="26"/>
      </patternFill>
    </fill>
    <fill>
      <patternFill patternType="solid">
        <fgColor indexed="27"/>
        <bgColor indexed="42"/>
      </patternFill>
    </fill>
    <fill>
      <patternFill patternType="solid">
        <fgColor indexed="47"/>
        <bgColor indexed="22"/>
      </patternFill>
    </fill>
    <fill>
      <patternFill patternType="solid">
        <fgColor theme="0" tint="-4.9989318521683403E-2"/>
        <bgColor indexed="64"/>
      </patternFill>
    </fill>
    <fill>
      <patternFill patternType="solid">
        <fgColor indexed="45"/>
        <bgColor indexed="64"/>
      </patternFill>
    </fill>
    <fill>
      <patternFill patternType="solid">
        <fgColor theme="3" tint="0.59999389629810485"/>
        <bgColor indexed="64"/>
      </patternFill>
    </fill>
  </fills>
  <borders count="13">
    <border>
      <left/>
      <right/>
      <top/>
      <bottom/>
      <diagonal/>
    </border>
    <border>
      <left/>
      <right/>
      <top style="thin">
        <color indexed="8"/>
      </top>
      <bottom style="double">
        <color indexed="8"/>
      </bottom>
      <diagonal/>
    </border>
    <border>
      <left/>
      <right/>
      <top style="thin">
        <color indexed="8"/>
      </top>
      <bottom style="thin">
        <color indexed="8"/>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s>
  <cellStyleXfs count="848">
    <xf numFmtId="0" fontId="0" fillId="0" borderId="0"/>
    <xf numFmtId="0" fontId="5" fillId="0" borderId="0"/>
    <xf numFmtId="43" fontId="4" fillId="0" borderId="0" applyFont="0" applyFill="0" applyBorder="0" applyAlignment="0" applyProtection="0"/>
    <xf numFmtId="0" fontId="8" fillId="0" borderId="0"/>
    <xf numFmtId="0" fontId="3" fillId="0" borderId="0"/>
    <xf numFmtId="9" fontId="4" fillId="0" borderId="0" applyFont="0" applyFill="0" applyBorder="0" applyAlignment="0" applyProtection="0"/>
    <xf numFmtId="0" fontId="3" fillId="0" borderId="0"/>
    <xf numFmtId="0" fontId="3" fillId="0" borderId="0"/>
    <xf numFmtId="0" fontId="8" fillId="0" borderId="0"/>
    <xf numFmtId="0" fontId="3" fillId="0" borderId="0"/>
    <xf numFmtId="9" fontId="4" fillId="0" borderId="0" applyFont="0" applyFill="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1" fillId="0" borderId="0"/>
    <xf numFmtId="0" fontId="8" fillId="0" borderId="0"/>
    <xf numFmtId="0" fontId="1" fillId="0" borderId="0"/>
    <xf numFmtId="0" fontId="8" fillId="0" borderId="0"/>
    <xf numFmtId="0" fontId="10" fillId="0" borderId="0">
      <alignment vertical="top"/>
    </xf>
    <xf numFmtId="0" fontId="11" fillId="0" borderId="0" applyBorder="0" applyProtection="0">
      <alignment vertical="top"/>
    </xf>
    <xf numFmtId="166" fontId="10" fillId="0" borderId="0" applyBorder="0" applyProtection="0">
      <alignment vertical="top"/>
    </xf>
    <xf numFmtId="0" fontId="12" fillId="2" borderId="0" applyBorder="0" applyProtection="0">
      <alignment vertical="top"/>
    </xf>
    <xf numFmtId="4" fontId="13" fillId="3" borderId="1" applyProtection="0">
      <alignment horizontal="left" vertical="top"/>
    </xf>
    <xf numFmtId="0" fontId="14" fillId="0" borderId="0" applyBorder="0" applyProtection="0">
      <alignment horizontal="left" vertical="top" indent="1"/>
    </xf>
    <xf numFmtId="0" fontId="15" fillId="0" borderId="0" applyBorder="0" applyProtection="0">
      <alignment vertical="top"/>
    </xf>
    <xf numFmtId="0" fontId="8" fillId="0" borderId="0"/>
    <xf numFmtId="0" fontId="8" fillId="0" borderId="0"/>
    <xf numFmtId="4" fontId="15" fillId="4" borderId="2" applyProtection="0">
      <alignment vertical="top"/>
    </xf>
    <xf numFmtId="4" fontId="10" fillId="0" borderId="0" applyBorder="0" applyProtection="0">
      <alignment horizontal="righ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0" fontId="16" fillId="0" borderId="0"/>
    <xf numFmtId="0" fontId="17" fillId="5" borderId="0"/>
    <xf numFmtId="0" fontId="18" fillId="6" borderId="0"/>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0" fontId="8" fillId="0" borderId="0"/>
    <xf numFmtId="4" fontId="15" fillId="4" borderId="2" applyProtection="0">
      <alignment vertical="top"/>
    </xf>
    <xf numFmtId="0" fontId="8" fillId="0" borderId="0"/>
    <xf numFmtId="0" fontId="1" fillId="0" borderId="0"/>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0" fontId="8" fillId="0" borderId="0"/>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5" fillId="4" borderId="2" applyProtection="0">
      <alignment vertical="top"/>
    </xf>
    <xf numFmtId="4" fontId="13" fillId="3" borderId="1" applyProtection="0">
      <alignment horizontal="left" vertical="top"/>
    </xf>
    <xf numFmtId="4" fontId="13" fillId="3" borderId="1" applyProtection="0">
      <alignment horizontal="lef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4" fontId="13" fillId="3" borderId="1" applyProtection="0">
      <alignment horizontal="left" vertical="top"/>
    </xf>
    <xf numFmtId="4" fontId="15" fillId="4" borderId="2" applyProtection="0">
      <alignment vertical="top"/>
    </xf>
    <xf numFmtId="0" fontId="8" fillId="0" borderId="0"/>
    <xf numFmtId="2" fontId="19" fillId="0" borderId="0"/>
    <xf numFmtId="0" fontId="22" fillId="0" borderId="0">
      <alignment horizontal="justify" vertical="top" wrapText="1"/>
    </xf>
    <xf numFmtId="164" fontId="8" fillId="0" borderId="0" applyFont="0" applyFill="0" applyBorder="0" applyAlignment="0" applyProtection="0"/>
    <xf numFmtId="0" fontId="24" fillId="0" borderId="0">
      <alignment horizontal="justify" vertical="top" wrapText="1"/>
    </xf>
    <xf numFmtId="9" fontId="8" fillId="0" borderId="0" applyFont="0" applyFill="0" applyBorder="0" applyAlignment="0" applyProtection="0"/>
    <xf numFmtId="0" fontId="23" fillId="0" borderId="0"/>
    <xf numFmtId="0" fontId="22" fillId="0" borderId="0">
      <alignment horizontal="justify" vertical="top" wrapText="1"/>
    </xf>
    <xf numFmtId="0" fontId="8" fillId="0" borderId="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0" fontId="1" fillId="0" borderId="0"/>
    <xf numFmtId="0" fontId="20" fillId="0" borderId="0" applyNumberForma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22" fillId="0" borderId="0">
      <alignment horizontal="justify" vertical="top" wrapText="1"/>
    </xf>
    <xf numFmtId="0" fontId="26" fillId="0" borderId="0"/>
    <xf numFmtId="0" fontId="4" fillId="0" borderId="0" applyNumberFormat="0" applyFont="0" applyFill="0" applyBorder="0" applyAlignment="0" applyProtection="0">
      <alignment vertical="top"/>
    </xf>
    <xf numFmtId="164" fontId="4" fillId="0" borderId="0" applyFont="0" applyFill="0" applyBorder="0" applyAlignment="0" applyProtection="0"/>
    <xf numFmtId="44" fontId="4" fillId="0" borderId="0" applyFont="0" applyFill="0" applyBorder="0" applyAlignment="0" applyProtection="0"/>
    <xf numFmtId="0" fontId="27" fillId="0" borderId="0"/>
    <xf numFmtId="167" fontId="1" fillId="0" borderId="0" applyFont="0" applyFill="0" applyBorder="0" applyAlignment="0" applyProtection="0"/>
    <xf numFmtId="0" fontId="1" fillId="0" borderId="0"/>
    <xf numFmtId="0" fontId="21" fillId="0" borderId="0">
      <alignment horizontal="justify" vertical="top" wrapText="1"/>
    </xf>
    <xf numFmtId="164" fontId="8" fillId="0" borderId="0" applyFont="0" applyFill="0" applyBorder="0" applyAlignment="0" applyProtection="0"/>
    <xf numFmtId="168" fontId="28" fillId="0" borderId="0"/>
    <xf numFmtId="0" fontId="9" fillId="0" borderId="0"/>
    <xf numFmtId="0" fontId="22" fillId="0" borderId="0">
      <alignment horizontal="justify" vertical="top" wrapText="1"/>
    </xf>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164" fontId="8" fillId="0" borderId="0" applyFont="0" applyFill="0" applyBorder="0" applyAlignment="0" applyProtection="0"/>
    <xf numFmtId="0" fontId="22" fillId="0" borderId="0">
      <alignment horizontal="justify" vertical="top" wrapText="1"/>
    </xf>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164" fontId="8" fillId="0" borderId="0" applyFont="0" applyFill="0" applyBorder="0" applyAlignment="0" applyProtection="0"/>
    <xf numFmtId="0" fontId="22" fillId="0" borderId="0">
      <alignment horizontal="justify" vertical="top" wrapText="1"/>
    </xf>
  </cellStyleXfs>
  <cellXfs count="162">
    <xf numFmtId="0" fontId="0" fillId="0" borderId="0" xfId="0"/>
    <xf numFmtId="0" fontId="30" fillId="0" borderId="0" xfId="0" applyFont="1" applyFill="1" applyAlignment="1"/>
    <xf numFmtId="0" fontId="31" fillId="0" borderId="0" xfId="0" applyFont="1" applyFill="1" applyAlignment="1"/>
    <xf numFmtId="0" fontId="33" fillId="0" borderId="0" xfId="0" applyFont="1" applyFill="1" applyAlignment="1"/>
    <xf numFmtId="0" fontId="34" fillId="0" borderId="0" xfId="0" applyFont="1" applyFill="1" applyAlignment="1"/>
    <xf numFmtId="0" fontId="35" fillId="0" borderId="0" xfId="0" applyFont="1" applyFill="1" applyAlignment="1"/>
    <xf numFmtId="0" fontId="37" fillId="0" borderId="0" xfId="0" applyFont="1" applyFill="1" applyAlignment="1"/>
    <xf numFmtId="0" fontId="29" fillId="8" borderId="3" xfId="0" applyFont="1" applyFill="1" applyBorder="1" applyAlignment="1" applyProtection="1">
      <alignment vertical="top"/>
    </xf>
    <xf numFmtId="0" fontId="29" fillId="9" borderId="3" xfId="0" applyNumberFormat="1" applyFont="1" applyFill="1" applyBorder="1" applyAlignment="1" applyProtection="1">
      <alignment horizontal="left" vertical="top"/>
    </xf>
    <xf numFmtId="0" fontId="29" fillId="9" borderId="3" xfId="0" applyFont="1" applyFill="1" applyBorder="1" applyAlignment="1" applyProtection="1">
      <alignment horizontal="center" vertical="center"/>
    </xf>
    <xf numFmtId="0" fontId="29" fillId="9" borderId="3" xfId="0" applyFont="1" applyFill="1" applyBorder="1" applyAlignment="1" applyProtection="1">
      <alignment vertical="center"/>
    </xf>
    <xf numFmtId="4" fontId="29" fillId="9" borderId="3" xfId="0" applyNumberFormat="1" applyFont="1" applyFill="1" applyBorder="1" applyAlignment="1" applyProtection="1">
      <alignment vertical="center" wrapText="1"/>
    </xf>
    <xf numFmtId="4" fontId="29" fillId="8" borderId="3" xfId="0" applyNumberFormat="1" applyFont="1" applyFill="1" applyBorder="1" applyAlignment="1" applyProtection="1">
      <alignment vertical="top"/>
    </xf>
    <xf numFmtId="49" fontId="30" fillId="0" borderId="5" xfId="0" applyNumberFormat="1" applyFont="1" applyFill="1" applyBorder="1" applyAlignment="1">
      <alignment horizontal="left" vertical="top" wrapText="1"/>
    </xf>
    <xf numFmtId="0" fontId="30" fillId="0" borderId="5" xfId="0" applyFont="1" applyFill="1" applyBorder="1" applyAlignment="1">
      <alignment horizontal="justify" vertical="top" wrapText="1"/>
    </xf>
    <xf numFmtId="0" fontId="30" fillId="0" borderId="5" xfId="0" applyFont="1" applyFill="1" applyBorder="1" applyAlignment="1">
      <alignment horizontal="center"/>
    </xf>
    <xf numFmtId="2" fontId="30" fillId="0" borderId="5" xfId="0" applyNumberFormat="1" applyFont="1" applyFill="1" applyBorder="1" applyAlignment="1">
      <alignment horizontal="center"/>
    </xf>
    <xf numFmtId="49" fontId="30" fillId="0" borderId="5" xfId="0" applyNumberFormat="1" applyFont="1" applyFill="1" applyBorder="1" applyAlignment="1">
      <alignment horizontal="justify" vertical="top" wrapText="1"/>
    </xf>
    <xf numFmtId="2" fontId="33" fillId="0" borderId="5" xfId="0" applyNumberFormat="1" applyFont="1" applyFill="1" applyBorder="1" applyAlignment="1">
      <alignment horizontal="center"/>
    </xf>
    <xf numFmtId="2" fontId="31" fillId="0" borderId="5" xfId="0" applyNumberFormat="1" applyFont="1" applyFill="1" applyBorder="1" applyAlignment="1">
      <alignment horizontal="center"/>
    </xf>
    <xf numFmtId="49" fontId="30" fillId="0" borderId="5" xfId="3" applyNumberFormat="1" applyFont="1" applyFill="1" applyBorder="1" applyAlignment="1">
      <alignment horizontal="left" vertical="top" wrapText="1"/>
    </xf>
    <xf numFmtId="49" fontId="30" fillId="0" borderId="5" xfId="3" applyNumberFormat="1" applyFont="1" applyFill="1" applyBorder="1" applyAlignment="1">
      <alignment horizontal="justify" vertical="top" wrapText="1"/>
    </xf>
    <xf numFmtId="2" fontId="30" fillId="0" borderId="5" xfId="3" applyNumberFormat="1" applyFont="1" applyFill="1" applyBorder="1" applyAlignment="1">
      <alignment horizontal="center"/>
    </xf>
    <xf numFmtId="0" fontId="30" fillId="0" borderId="5" xfId="0" applyNumberFormat="1" applyFont="1" applyFill="1" applyBorder="1" applyAlignment="1">
      <alignment horizontal="justify" vertical="top" wrapText="1"/>
    </xf>
    <xf numFmtId="2" fontId="34" fillId="0" borderId="5" xfId="0" applyNumberFormat="1" applyFont="1" applyFill="1" applyBorder="1" applyAlignment="1">
      <alignment horizontal="center"/>
    </xf>
    <xf numFmtId="2" fontId="35" fillId="0" borderId="5" xfId="0" applyNumberFormat="1" applyFont="1" applyFill="1" applyBorder="1" applyAlignment="1">
      <alignment horizontal="center"/>
    </xf>
    <xf numFmtId="0" fontId="30" fillId="0" borderId="5" xfId="0" applyFont="1" applyFill="1" applyBorder="1" applyAlignment="1">
      <alignment horizontal="left" vertical="top" wrapText="1"/>
    </xf>
    <xf numFmtId="2" fontId="37" fillId="0" borderId="5" xfId="0" applyNumberFormat="1" applyFont="1" applyFill="1" applyBorder="1" applyAlignment="1">
      <alignment horizontal="center"/>
    </xf>
    <xf numFmtId="0" fontId="30" fillId="0" borderId="5" xfId="0" applyFont="1" applyFill="1" applyBorder="1" applyAlignment="1">
      <alignment horizontal="justify" vertical="center" wrapText="1"/>
    </xf>
    <xf numFmtId="0" fontId="30" fillId="0" borderId="5" xfId="1" applyFont="1" applyFill="1" applyBorder="1" applyAlignment="1" applyProtection="1">
      <alignment horizontal="justify" vertical="top" wrapText="1"/>
    </xf>
    <xf numFmtId="0" fontId="29" fillId="9" borderId="6" xfId="0" applyNumberFormat="1" applyFont="1" applyFill="1" applyBorder="1" applyAlignment="1" applyProtection="1">
      <alignment horizontal="left" vertical="top"/>
    </xf>
    <xf numFmtId="0" fontId="29" fillId="9" borderId="6" xfId="0" applyFont="1" applyFill="1" applyBorder="1" applyAlignment="1" applyProtection="1">
      <alignment horizontal="left" vertical="top" wrapText="1"/>
    </xf>
    <xf numFmtId="0" fontId="29" fillId="9" borderId="6" xfId="0" applyFont="1" applyFill="1" applyBorder="1" applyAlignment="1" applyProtection="1">
      <alignment horizontal="center" vertical="center"/>
    </xf>
    <xf numFmtId="4" fontId="29" fillId="9" borderId="6" xfId="0" applyNumberFormat="1" applyFont="1" applyFill="1" applyBorder="1" applyAlignment="1" applyProtection="1">
      <alignment vertical="center" wrapText="1"/>
    </xf>
    <xf numFmtId="0" fontId="29" fillId="7" borderId="8" xfId="0" applyNumberFormat="1" applyFont="1" applyFill="1" applyBorder="1" applyAlignment="1" applyProtection="1">
      <alignment horizontal="left" vertical="top" wrapText="1"/>
    </xf>
    <xf numFmtId="0" fontId="29" fillId="7" borderId="8" xfId="0" applyFont="1" applyFill="1" applyBorder="1" applyAlignment="1" applyProtection="1">
      <alignment horizontal="left" vertical="top" wrapText="1"/>
    </xf>
    <xf numFmtId="0" fontId="29" fillId="7" borderId="8" xfId="0" applyFont="1" applyFill="1" applyBorder="1" applyAlignment="1" applyProtection="1">
      <alignment horizontal="center" vertical="top" wrapText="1"/>
    </xf>
    <xf numFmtId="2" fontId="29" fillId="7" borderId="8" xfId="0" applyNumberFormat="1" applyFont="1" applyFill="1" applyBorder="1" applyAlignment="1" applyProtection="1">
      <alignment horizontal="center" vertical="top" wrapText="1"/>
    </xf>
    <xf numFmtId="169" fontId="29" fillId="7" borderId="8" xfId="0" applyNumberFormat="1" applyFont="1" applyFill="1" applyBorder="1" applyAlignment="1" applyProtection="1">
      <alignment horizontal="center" vertical="top" wrapText="1"/>
    </xf>
    <xf numFmtId="4" fontId="29" fillId="7" borderId="8" xfId="0" applyNumberFormat="1" applyFont="1" applyFill="1" applyBorder="1" applyAlignment="1" applyProtection="1">
      <alignment horizontal="center" vertical="top" wrapText="1"/>
    </xf>
    <xf numFmtId="4" fontId="30" fillId="7" borderId="10" xfId="0" applyNumberFormat="1" applyFont="1" applyFill="1" applyBorder="1" applyAlignment="1" applyProtection="1">
      <protection locked="0"/>
    </xf>
    <xf numFmtId="4" fontId="30" fillId="7" borderId="11" xfId="0" applyNumberFormat="1" applyFont="1" applyFill="1" applyBorder="1" applyAlignment="1" applyProtection="1">
      <protection locked="0"/>
    </xf>
    <xf numFmtId="4" fontId="30" fillId="7" borderId="12" xfId="0" applyNumberFormat="1" applyFont="1" applyFill="1" applyBorder="1" applyAlignment="1" applyProtection="1">
      <alignment horizontal="right"/>
      <protection locked="0"/>
    </xf>
    <xf numFmtId="0" fontId="30" fillId="0" borderId="0" xfId="0" applyFont="1" applyFill="1" applyAlignment="1" applyProtection="1"/>
    <xf numFmtId="43" fontId="29" fillId="0" borderId="0" xfId="2" applyNumberFormat="1" applyFont="1" applyFill="1" applyBorder="1" applyAlignment="1" applyProtection="1">
      <alignment horizontal="center" vertical="center" wrapText="1"/>
    </xf>
    <xf numFmtId="49" fontId="30" fillId="0" borderId="5" xfId="0" applyNumberFormat="1" applyFont="1" applyFill="1" applyBorder="1" applyAlignment="1" applyProtection="1">
      <alignment horizontal="left" vertical="top" wrapText="1"/>
    </xf>
    <xf numFmtId="0" fontId="30" fillId="0" borderId="5" xfId="0" applyFont="1" applyFill="1" applyBorder="1" applyAlignment="1" applyProtection="1">
      <alignment horizontal="justify" vertical="top" wrapText="1"/>
    </xf>
    <xf numFmtId="0" fontId="30" fillId="0" borderId="5" xfId="0" applyFont="1" applyFill="1" applyBorder="1" applyAlignment="1" applyProtection="1">
      <alignment horizontal="center"/>
    </xf>
    <xf numFmtId="4" fontId="30" fillId="0" borderId="5" xfId="2" applyNumberFormat="1" applyFont="1" applyFill="1" applyBorder="1" applyAlignment="1" applyProtection="1">
      <alignment horizontal="right"/>
    </xf>
    <xf numFmtId="0" fontId="31" fillId="0" borderId="0" xfId="0" applyFont="1" applyFill="1" applyAlignment="1" applyProtection="1"/>
    <xf numFmtId="2" fontId="30" fillId="0" borderId="5" xfId="0" applyNumberFormat="1" applyFont="1" applyFill="1" applyBorder="1" applyAlignment="1" applyProtection="1">
      <alignment horizontal="center"/>
    </xf>
    <xf numFmtId="49" fontId="30" fillId="0" borderId="7" xfId="0" applyNumberFormat="1" applyFont="1" applyFill="1" applyBorder="1" applyAlignment="1" applyProtection="1">
      <alignment horizontal="left" vertical="top" wrapText="1"/>
    </xf>
    <xf numFmtId="0" fontId="30" fillId="0" borderId="7" xfId="0" applyFont="1" applyFill="1" applyBorder="1" applyAlignment="1" applyProtection="1">
      <alignment horizontal="justify" vertical="top" wrapText="1"/>
    </xf>
    <xf numFmtId="0" fontId="30" fillId="0" borderId="7" xfId="0" applyFont="1" applyFill="1" applyBorder="1" applyAlignment="1" applyProtection="1">
      <alignment horizontal="center"/>
    </xf>
    <xf numFmtId="4" fontId="30" fillId="0" borderId="7" xfId="2" applyNumberFormat="1" applyFont="1" applyFill="1" applyBorder="1" applyAlignment="1" applyProtection="1">
      <alignment horizontal="right"/>
    </xf>
    <xf numFmtId="2" fontId="30" fillId="0" borderId="7" xfId="0" applyNumberFormat="1" applyFont="1" applyFill="1" applyBorder="1" applyAlignment="1" applyProtection="1">
      <alignment horizontal="center"/>
    </xf>
    <xf numFmtId="49" fontId="30" fillId="0" borderId="5" xfId="0" applyNumberFormat="1" applyFont="1" applyFill="1" applyBorder="1" applyAlignment="1" applyProtection="1">
      <alignment horizontal="justify" vertical="top" wrapText="1"/>
    </xf>
    <xf numFmtId="0" fontId="30" fillId="0" borderId="5" xfId="0" applyFont="1" applyFill="1" applyBorder="1" applyAlignment="1" applyProtection="1">
      <alignment vertical="top" wrapText="1"/>
    </xf>
    <xf numFmtId="0" fontId="33" fillId="0" borderId="0" xfId="0" applyFont="1" applyFill="1" applyAlignment="1" applyProtection="1"/>
    <xf numFmtId="49" fontId="30" fillId="0" borderId="5" xfId="3" applyNumberFormat="1" applyFont="1" applyFill="1" applyBorder="1" applyAlignment="1" applyProtection="1">
      <alignment horizontal="left" vertical="top" wrapText="1"/>
    </xf>
    <xf numFmtId="49" fontId="30" fillId="0" borderId="5" xfId="3" applyNumberFormat="1" applyFont="1" applyFill="1" applyBorder="1" applyAlignment="1" applyProtection="1">
      <alignment horizontal="justify" vertical="top" wrapText="1"/>
    </xf>
    <xf numFmtId="2" fontId="30" fillId="0" borderId="5" xfId="3" applyNumberFormat="1" applyFont="1" applyFill="1" applyBorder="1" applyAlignment="1" applyProtection="1">
      <alignment horizontal="center"/>
    </xf>
    <xf numFmtId="0" fontId="34" fillId="0" borderId="0" xfId="0" applyFont="1" applyFill="1" applyAlignment="1" applyProtection="1"/>
    <xf numFmtId="0" fontId="35" fillId="0" borderId="0" xfId="0" applyFont="1" applyFill="1" applyAlignment="1" applyProtection="1"/>
    <xf numFmtId="0" fontId="30" fillId="0" borderId="5" xfId="0" applyNumberFormat="1" applyFont="1" applyFill="1" applyBorder="1" applyAlignment="1" applyProtection="1">
      <alignment horizontal="justify" vertical="top" wrapText="1"/>
    </xf>
    <xf numFmtId="0" fontId="30" fillId="0" borderId="7" xfId="1" applyNumberFormat="1" applyFont="1" applyFill="1" applyBorder="1" applyAlignment="1" applyProtection="1">
      <alignment horizontal="justify" vertical="top" wrapText="1"/>
    </xf>
    <xf numFmtId="0" fontId="30" fillId="0" borderId="5" xfId="0" applyFont="1" applyFill="1" applyBorder="1" applyAlignment="1" applyProtection="1">
      <alignment horizontal="left" vertical="top" wrapText="1"/>
    </xf>
    <xf numFmtId="0" fontId="30" fillId="0" borderId="5" xfId="0" applyFont="1" applyFill="1" applyBorder="1" applyAlignment="1" applyProtection="1">
      <alignment horizontal="justify"/>
    </xf>
    <xf numFmtId="0" fontId="30" fillId="0" borderId="5" xfId="0" applyFont="1" applyFill="1" applyBorder="1" applyAlignment="1" applyProtection="1"/>
    <xf numFmtId="0" fontId="30" fillId="0" borderId="5" xfId="0" applyFont="1" applyFill="1" applyBorder="1" applyAlignment="1" applyProtection="1">
      <alignment horizontal="left" wrapText="1"/>
    </xf>
    <xf numFmtId="0" fontId="30" fillId="0" borderId="5" xfId="0" applyFont="1" applyFill="1" applyBorder="1" applyAlignment="1" applyProtection="1">
      <alignment wrapText="1"/>
    </xf>
    <xf numFmtId="0" fontId="30" fillId="0" borderId="5" xfId="0" applyFont="1" applyFill="1" applyBorder="1" applyAlignment="1" applyProtection="1">
      <alignment horizontal="center" vertical="top"/>
    </xf>
    <xf numFmtId="0" fontId="30" fillId="0" borderId="5" xfId="0" applyFont="1" applyFill="1" applyBorder="1" applyAlignment="1" applyProtection="1">
      <alignment horizontal="center" vertical="center"/>
    </xf>
    <xf numFmtId="0" fontId="30" fillId="0" borderId="5" xfId="0" applyFont="1" applyFill="1" applyBorder="1" applyAlignment="1" applyProtection="1">
      <alignment horizontal="left" vertical="center" wrapText="1"/>
    </xf>
    <xf numFmtId="2" fontId="30" fillId="0" borderId="5" xfId="0" applyNumberFormat="1" applyFont="1" applyFill="1" applyBorder="1" applyAlignment="1" applyProtection="1">
      <alignment horizontal="center" vertical="center"/>
    </xf>
    <xf numFmtId="0" fontId="30" fillId="0" borderId="7" xfId="0" applyFont="1" applyFill="1" applyBorder="1" applyAlignment="1" applyProtection="1">
      <alignment horizontal="left" vertical="center" wrapText="1"/>
    </xf>
    <xf numFmtId="2" fontId="30" fillId="0" borderId="7" xfId="0" applyNumberFormat="1" applyFont="1" applyFill="1" applyBorder="1" applyAlignment="1" applyProtection="1">
      <alignment horizontal="center" vertical="center"/>
    </xf>
    <xf numFmtId="0" fontId="30" fillId="0" borderId="7" xfId="0" applyFont="1" applyFill="1" applyBorder="1" applyAlignment="1" applyProtection="1">
      <alignment horizontal="left" vertical="top" wrapText="1"/>
    </xf>
    <xf numFmtId="0" fontId="37" fillId="0" borderId="0" xfId="0" applyFont="1" applyFill="1" applyAlignment="1" applyProtection="1"/>
    <xf numFmtId="4" fontId="30" fillId="0" borderId="5" xfId="0" applyNumberFormat="1" applyFont="1" applyFill="1" applyBorder="1" applyAlignment="1" applyProtection="1">
      <alignment horizontal="right"/>
    </xf>
    <xf numFmtId="0" fontId="31" fillId="0" borderId="0" xfId="0" applyFont="1" applyFill="1" applyBorder="1" applyAlignment="1" applyProtection="1">
      <alignment horizontal="center" vertical="top"/>
    </xf>
    <xf numFmtId="0" fontId="31" fillId="0" borderId="0" xfId="0" applyFont="1" applyFill="1" applyBorder="1" applyAlignment="1" applyProtection="1">
      <alignment horizontal="justify" vertical="top"/>
    </xf>
    <xf numFmtId="2" fontId="31" fillId="0" borderId="0" xfId="0" applyNumberFormat="1" applyFont="1" applyFill="1" applyBorder="1" applyAlignment="1" applyProtection="1">
      <alignment horizontal="center"/>
    </xf>
    <xf numFmtId="165" fontId="31" fillId="0" borderId="0" xfId="2" applyNumberFormat="1" applyFont="1" applyFill="1" applyBorder="1" applyAlignment="1" applyProtection="1"/>
    <xf numFmtId="43" fontId="31" fillId="0" borderId="0" xfId="2" applyNumberFormat="1" applyFont="1" applyFill="1" applyBorder="1" applyAlignment="1" applyProtection="1"/>
    <xf numFmtId="43" fontId="31" fillId="0" borderId="0" xfId="2" applyFont="1" applyFill="1" applyBorder="1" applyAlignment="1" applyProtection="1"/>
    <xf numFmtId="0" fontId="30" fillId="0" borderId="0" xfId="0" applyFont="1" applyFill="1" applyAlignment="1" applyProtection="1">
      <alignment horizontal="center" vertical="top"/>
    </xf>
    <xf numFmtId="0" fontId="30" fillId="0" borderId="0" xfId="0" applyFont="1" applyFill="1" applyAlignment="1" applyProtection="1">
      <alignment horizontal="justify" vertical="top"/>
    </xf>
    <xf numFmtId="0" fontId="30" fillId="0" borderId="0" xfId="0" applyFont="1" applyFill="1" applyAlignment="1" applyProtection="1">
      <alignment horizontal="center"/>
    </xf>
    <xf numFmtId="2" fontId="30" fillId="0" borderId="0" xfId="0" applyNumberFormat="1" applyFont="1" applyAlignment="1" applyProtection="1">
      <alignment horizontal="center"/>
    </xf>
    <xf numFmtId="165" fontId="30" fillId="0" borderId="0" xfId="2" applyNumberFormat="1" applyFont="1" applyFill="1" applyAlignment="1" applyProtection="1">
      <alignment horizontal="center"/>
    </xf>
    <xf numFmtId="43" fontId="30" fillId="0" borderId="0" xfId="2" applyNumberFormat="1" applyFont="1" applyFill="1" applyAlignment="1" applyProtection="1"/>
    <xf numFmtId="43" fontId="30" fillId="0" borderId="0" xfId="2" applyFont="1" applyFill="1" applyAlignment="1" applyProtection="1"/>
    <xf numFmtId="0" fontId="30" fillId="0" borderId="0" xfId="0" applyFont="1" applyAlignment="1" applyProtection="1"/>
    <xf numFmtId="0" fontId="30" fillId="0" borderId="0" xfId="0" applyFont="1" applyFill="1" applyAlignment="1" applyProtection="1">
      <alignment horizontal="center" vertical="center"/>
    </xf>
    <xf numFmtId="0" fontId="30" fillId="0" borderId="0" xfId="3" applyFont="1" applyFill="1" applyAlignment="1" applyProtection="1">
      <alignment horizontal="center" vertical="top"/>
    </xf>
    <xf numFmtId="0" fontId="30" fillId="0" borderId="0" xfId="3" applyFont="1" applyFill="1" applyAlignment="1" applyProtection="1">
      <alignment horizontal="justify" vertical="top"/>
    </xf>
    <xf numFmtId="2" fontId="30" fillId="0" borderId="0" xfId="3" applyNumberFormat="1" applyFont="1" applyFill="1" applyAlignment="1" applyProtection="1">
      <alignment horizontal="center"/>
    </xf>
    <xf numFmtId="0" fontId="31" fillId="0" borderId="0" xfId="0" applyFont="1" applyAlignment="1" applyProtection="1"/>
    <xf numFmtId="0" fontId="30" fillId="0" borderId="0" xfId="3" applyFont="1" applyFill="1" applyAlignment="1" applyProtection="1">
      <alignment horizontal="center" vertical="center"/>
    </xf>
    <xf numFmtId="165" fontId="30" fillId="0" borderId="0" xfId="2" applyNumberFormat="1" applyFont="1" applyFill="1" applyAlignment="1" applyProtection="1"/>
    <xf numFmtId="0" fontId="31" fillId="0" borderId="0" xfId="0" applyFont="1" applyFill="1" applyAlignment="1" applyProtection="1">
      <alignment horizontal="center" vertical="top"/>
    </xf>
    <xf numFmtId="0" fontId="38" fillId="0" borderId="0" xfId="3" applyFont="1" applyFill="1" applyAlignment="1" applyProtection="1">
      <alignment horizontal="left" vertical="center"/>
    </xf>
    <xf numFmtId="0" fontId="29" fillId="0" borderId="0" xfId="3" applyFont="1" applyFill="1" applyBorder="1" applyAlignment="1" applyProtection="1">
      <alignment horizontal="left" vertical="center"/>
    </xf>
    <xf numFmtId="0" fontId="29" fillId="0" borderId="0" xfId="3" applyFont="1" applyFill="1" applyAlignment="1" applyProtection="1">
      <alignment horizontal="center" vertical="center"/>
    </xf>
    <xf numFmtId="0" fontId="30" fillId="0" borderId="0" xfId="3" applyFont="1" applyFill="1" applyAlignment="1" applyProtection="1">
      <alignment horizontal="justify" vertical="top" wrapText="1"/>
    </xf>
    <xf numFmtId="2" fontId="30" fillId="0" borderId="0" xfId="3" applyNumberFormat="1" applyFont="1" applyFill="1" applyAlignment="1" applyProtection="1"/>
    <xf numFmtId="0" fontId="31" fillId="0" borderId="0" xfId="3" applyFont="1" applyFill="1" applyBorder="1" applyAlignment="1" applyProtection="1">
      <alignment horizontal="center" vertical="top"/>
    </xf>
    <xf numFmtId="0" fontId="31" fillId="0" borderId="0" xfId="3" applyFont="1" applyFill="1" applyBorder="1" applyAlignment="1" applyProtection="1">
      <alignment horizontal="justify" vertical="top" wrapText="1"/>
    </xf>
    <xf numFmtId="2" fontId="31" fillId="0" borderId="0" xfId="3" applyNumberFormat="1" applyFont="1" applyFill="1" applyBorder="1" applyAlignment="1" applyProtection="1"/>
    <xf numFmtId="0" fontId="39" fillId="0" borderId="0" xfId="3" applyFont="1" applyFill="1" applyAlignment="1" applyProtection="1">
      <alignment horizontal="left" vertical="top"/>
    </xf>
    <xf numFmtId="0" fontId="30" fillId="0" borderId="0" xfId="3" applyFont="1" applyFill="1" applyAlignment="1" applyProtection="1">
      <alignment horizontal="left" vertical="top"/>
    </xf>
    <xf numFmtId="0" fontId="29" fillId="0" borderId="0" xfId="3" applyFont="1" applyFill="1" applyAlignment="1" applyProtection="1">
      <alignment horizontal="left" vertical="top"/>
    </xf>
    <xf numFmtId="2" fontId="29" fillId="0" borderId="0" xfId="3" applyNumberFormat="1" applyFont="1" applyFill="1" applyAlignment="1" applyProtection="1">
      <alignment horizontal="center"/>
    </xf>
    <xf numFmtId="0" fontId="37" fillId="0" borderId="0" xfId="3" applyFont="1" applyFill="1" applyAlignment="1" applyProtection="1">
      <alignment horizontal="left" vertical="top"/>
    </xf>
    <xf numFmtId="0" fontId="31" fillId="0" borderId="0" xfId="3" applyFont="1" applyFill="1" applyAlignment="1" applyProtection="1">
      <alignment horizontal="left" vertical="top"/>
    </xf>
    <xf numFmtId="2" fontId="37" fillId="0" borderId="0" xfId="3" applyNumberFormat="1" applyFont="1" applyFill="1" applyAlignment="1" applyProtection="1">
      <alignment horizontal="center"/>
    </xf>
    <xf numFmtId="165" fontId="31" fillId="0" borderId="0" xfId="2" applyNumberFormat="1" applyFont="1" applyFill="1" applyAlignment="1" applyProtection="1"/>
    <xf numFmtId="43" fontId="31" fillId="0" borderId="0" xfId="2" applyNumberFormat="1" applyFont="1" applyFill="1" applyAlignment="1" applyProtection="1"/>
    <xf numFmtId="0" fontId="30" fillId="0" borderId="0" xfId="3" applyFont="1" applyFill="1" applyAlignment="1" applyProtection="1"/>
    <xf numFmtId="0" fontId="31" fillId="0" borderId="0" xfId="3" applyFont="1" applyFill="1" applyAlignment="1" applyProtection="1">
      <alignment horizontal="justify" vertical="top"/>
    </xf>
    <xf numFmtId="2" fontId="31" fillId="0" borderId="0" xfId="3" applyNumberFormat="1" applyFont="1" applyFill="1" applyAlignment="1" applyProtection="1">
      <alignment horizontal="center"/>
    </xf>
    <xf numFmtId="43" fontId="31" fillId="0" borderId="0" xfId="2" applyFont="1" applyFill="1" applyAlignment="1" applyProtection="1"/>
    <xf numFmtId="49" fontId="37" fillId="0" borderId="0" xfId="3" applyNumberFormat="1" applyFont="1" applyFill="1" applyAlignment="1" applyProtection="1">
      <alignment horizontal="center" vertical="top" wrapText="1"/>
    </xf>
    <xf numFmtId="0" fontId="31" fillId="0" borderId="0" xfId="3" applyFont="1" applyFill="1" applyAlignment="1" applyProtection="1">
      <alignment horizontal="justify" wrapText="1"/>
    </xf>
    <xf numFmtId="2" fontId="31" fillId="0" borderId="0" xfId="3" applyNumberFormat="1" applyFont="1" applyFill="1" applyBorder="1" applyAlignment="1" applyProtection="1">
      <alignment horizontal="center"/>
    </xf>
    <xf numFmtId="165" fontId="31" fillId="0" borderId="0" xfId="2" applyNumberFormat="1" applyFont="1" applyFill="1" applyBorder="1" applyAlignment="1" applyProtection="1">
      <alignment horizontal="right"/>
    </xf>
    <xf numFmtId="43" fontId="31" fillId="0" borderId="0" xfId="2" applyNumberFormat="1" applyFont="1" applyFill="1" applyBorder="1" applyAlignment="1" applyProtection="1">
      <alignment horizontal="right"/>
    </xf>
    <xf numFmtId="43" fontId="31" fillId="0" borderId="0" xfId="2" applyFont="1" applyFill="1" applyBorder="1" applyAlignment="1" applyProtection="1">
      <alignment horizontal="right"/>
    </xf>
    <xf numFmtId="0" fontId="31" fillId="0" borderId="0" xfId="3" applyFont="1" applyFill="1" applyAlignment="1" applyProtection="1">
      <alignment wrapText="1"/>
    </xf>
    <xf numFmtId="0" fontId="31" fillId="0" borderId="0" xfId="0" applyFont="1" applyFill="1" applyAlignment="1" applyProtection="1">
      <alignment horizontal="justify" vertical="top"/>
    </xf>
    <xf numFmtId="2" fontId="31" fillId="0" borderId="0" xfId="0" applyNumberFormat="1" applyFont="1" applyAlignment="1" applyProtection="1">
      <alignment horizontal="center"/>
    </xf>
    <xf numFmtId="165" fontId="31" fillId="0" borderId="0" xfId="2" applyNumberFormat="1" applyFont="1" applyAlignment="1" applyProtection="1"/>
    <xf numFmtId="4" fontId="29" fillId="9" borderId="6" xfId="0" applyNumberFormat="1" applyFont="1" applyFill="1" applyBorder="1" applyAlignment="1" applyProtection="1">
      <alignment vertical="center"/>
    </xf>
    <xf numFmtId="4" fontId="30" fillId="0" borderId="5" xfId="2" applyNumberFormat="1" applyFont="1" applyFill="1" applyBorder="1" applyAlignment="1">
      <alignment horizontal="center"/>
    </xf>
    <xf numFmtId="4" fontId="30" fillId="0" borderId="7" xfId="2" applyNumberFormat="1" applyFont="1" applyFill="1" applyBorder="1" applyAlignment="1">
      <alignment horizontal="right"/>
    </xf>
    <xf numFmtId="4" fontId="30" fillId="0" borderId="5" xfId="2" applyNumberFormat="1" applyFont="1" applyFill="1" applyBorder="1" applyAlignment="1">
      <alignment horizontal="right"/>
    </xf>
    <xf numFmtId="4" fontId="30" fillId="7" borderId="10" xfId="2" applyNumberFormat="1" applyFont="1" applyFill="1" applyBorder="1" applyAlignment="1" applyProtection="1">
      <alignment horizontal="right"/>
      <protection locked="0"/>
    </xf>
    <xf numFmtId="4" fontId="30" fillId="7" borderId="11" xfId="2" applyNumberFormat="1" applyFont="1" applyFill="1" applyBorder="1" applyAlignment="1" applyProtection="1">
      <alignment horizontal="right"/>
      <protection locked="0"/>
    </xf>
    <xf numFmtId="4" fontId="30" fillId="7" borderId="12" xfId="2" applyNumberFormat="1" applyFont="1" applyFill="1" applyBorder="1" applyAlignment="1" applyProtection="1">
      <alignment horizontal="right"/>
      <protection locked="0"/>
    </xf>
    <xf numFmtId="4" fontId="30" fillId="0" borderId="0" xfId="2" applyNumberFormat="1" applyFont="1" applyFill="1" applyBorder="1" applyAlignment="1">
      <alignment horizontal="right"/>
    </xf>
    <xf numFmtId="4" fontId="29" fillId="9" borderId="0" xfId="0" applyNumberFormat="1" applyFont="1" applyFill="1" applyBorder="1" applyAlignment="1" applyProtection="1">
      <alignment vertical="center"/>
    </xf>
    <xf numFmtId="4" fontId="30" fillId="7" borderId="9" xfId="2" applyNumberFormat="1" applyFont="1" applyFill="1" applyBorder="1" applyAlignment="1" applyProtection="1">
      <alignment horizontal="right"/>
      <protection locked="0"/>
    </xf>
    <xf numFmtId="4" fontId="29" fillId="9" borderId="4" xfId="0" applyNumberFormat="1" applyFont="1" applyFill="1" applyBorder="1" applyAlignment="1" applyProtection="1">
      <alignment vertical="center"/>
    </xf>
    <xf numFmtId="4" fontId="33" fillId="0" borderId="5" xfId="2" applyNumberFormat="1" applyFont="1" applyFill="1" applyBorder="1" applyAlignment="1">
      <alignment horizontal="right"/>
    </xf>
    <xf numFmtId="4" fontId="33" fillId="0" borderId="7" xfId="2" applyNumberFormat="1" applyFont="1" applyFill="1" applyBorder="1" applyAlignment="1"/>
    <xf numFmtId="4" fontId="31" fillId="0" borderId="5" xfId="2" applyNumberFormat="1" applyFont="1" applyFill="1" applyBorder="1" applyAlignment="1">
      <alignment horizontal="right"/>
    </xf>
    <xf numFmtId="4" fontId="30" fillId="7" borderId="10" xfId="2" applyNumberFormat="1" applyFont="1" applyFill="1" applyBorder="1" applyAlignment="1" applyProtection="1">
      <protection locked="0"/>
    </xf>
    <xf numFmtId="4" fontId="30" fillId="7" borderId="11" xfId="2" applyNumberFormat="1" applyFont="1" applyFill="1" applyBorder="1" applyAlignment="1" applyProtection="1">
      <protection locked="0"/>
    </xf>
    <xf numFmtId="4" fontId="30" fillId="7" borderId="12" xfId="2" applyNumberFormat="1" applyFont="1" applyFill="1" applyBorder="1" applyAlignment="1" applyProtection="1">
      <protection locked="0"/>
    </xf>
    <xf numFmtId="4" fontId="30" fillId="0" borderId="0" xfId="2" applyNumberFormat="1" applyFont="1" applyFill="1" applyBorder="1" applyAlignment="1"/>
    <xf numFmtId="4" fontId="33" fillId="0" borderId="0" xfId="2" applyNumberFormat="1" applyFont="1" applyFill="1" applyBorder="1" applyAlignment="1"/>
    <xf numFmtId="4" fontId="31" fillId="0" borderId="0" xfId="2" applyNumberFormat="1" applyFont="1" applyFill="1" applyBorder="1" applyAlignment="1"/>
    <xf numFmtId="4" fontId="34" fillId="0" borderId="5" xfId="2" applyNumberFormat="1" applyFont="1" applyFill="1" applyBorder="1" applyAlignment="1">
      <alignment horizontal="right"/>
    </xf>
    <xf numFmtId="4" fontId="34" fillId="0" borderId="0" xfId="2" applyNumberFormat="1" applyFont="1" applyFill="1" applyBorder="1" applyAlignment="1"/>
    <xf numFmtId="4" fontId="35" fillId="0" borderId="5" xfId="2" applyNumberFormat="1" applyFont="1" applyFill="1" applyBorder="1" applyAlignment="1">
      <alignment horizontal="right"/>
    </xf>
    <xf numFmtId="4" fontId="35" fillId="0" borderId="0" xfId="2" applyNumberFormat="1" applyFont="1" applyFill="1" applyBorder="1" applyAlignment="1"/>
    <xf numFmtId="4" fontId="30" fillId="0" borderId="7" xfId="2" applyNumberFormat="1" applyFont="1" applyFill="1" applyBorder="1" applyAlignment="1"/>
    <xf numFmtId="4" fontId="35" fillId="0" borderId="0" xfId="2" applyNumberFormat="1" applyFont="1" applyFill="1" applyBorder="1" applyAlignment="1">
      <alignment horizontal="right"/>
    </xf>
    <xf numFmtId="4" fontId="31" fillId="0" borderId="7" xfId="2" applyNumberFormat="1" applyFont="1" applyFill="1" applyBorder="1" applyAlignment="1"/>
    <xf numFmtId="4" fontId="31" fillId="0" borderId="0" xfId="2" applyNumberFormat="1" applyFont="1" applyFill="1" applyBorder="1" applyAlignment="1">
      <alignment horizontal="right"/>
    </xf>
    <xf numFmtId="4" fontId="31" fillId="0" borderId="5" xfId="2" applyNumberFormat="1" applyFont="1" applyFill="1" applyBorder="1" applyAlignment="1"/>
  </cellXfs>
  <cellStyles count="848">
    <cellStyle name="Bold" xfId="24"/>
    <cellStyle name="Comma" xfId="2" builtinId="3"/>
    <cellStyle name="Comma 2" xfId="25"/>
    <cellStyle name="Comma 2 2" xfId="53"/>
    <cellStyle name="Comma 2 2 2" xfId="774"/>
    <cellStyle name="Comma 2 2 3" xfId="812"/>
    <cellStyle name="Comma 2 2 4" xfId="831"/>
    <cellStyle name="Comma 2 3" xfId="775"/>
    <cellStyle name="Comma 2 3 2" xfId="813"/>
    <cellStyle name="Comma 2 3 3" xfId="832"/>
    <cellStyle name="Comma 2 4" xfId="803"/>
    <cellStyle name="Comma 2 5" xfId="773"/>
    <cellStyle name="Comma 2 5 2" xfId="811"/>
    <cellStyle name="Comma 2 5 3" xfId="830"/>
    <cellStyle name="Comma 2 6" xfId="765"/>
    <cellStyle name="Comma 2 7" xfId="810"/>
    <cellStyle name="Comma 2 8" xfId="829"/>
    <cellStyle name="Comma 3" xfId="776"/>
    <cellStyle name="Comma 3 2" xfId="777"/>
    <cellStyle name="Comma 3 2 2" xfId="815"/>
    <cellStyle name="Comma 3 2 3" xfId="834"/>
    <cellStyle name="Comma 3 3" xfId="778"/>
    <cellStyle name="Comma 3 3 2" xfId="816"/>
    <cellStyle name="Comma 3 3 3" xfId="835"/>
    <cellStyle name="Comma 3 4" xfId="779"/>
    <cellStyle name="Comma 3 4 2" xfId="817"/>
    <cellStyle name="Comma 3 4 3" xfId="836"/>
    <cellStyle name="Comma 3 5" xfId="814"/>
    <cellStyle name="Comma 3 6" xfId="833"/>
    <cellStyle name="Comma 4" xfId="780"/>
    <cellStyle name="Comma 4 2" xfId="781"/>
    <cellStyle name="Comma 4 2 2" xfId="819"/>
    <cellStyle name="Comma 4 2 3" xfId="838"/>
    <cellStyle name="Comma 4 3" xfId="818"/>
    <cellStyle name="Comma 4 4" xfId="837"/>
    <cellStyle name="Comma 5" xfId="782"/>
    <cellStyle name="Comma 5 2" xfId="820"/>
    <cellStyle name="Comma 5 3" xfId="839"/>
    <cellStyle name="Comma 6" xfId="783"/>
    <cellStyle name="Comma 6 2" xfId="800"/>
    <cellStyle name="Comma 6 2 2" xfId="825"/>
    <cellStyle name="Comma 6 2 3" xfId="844"/>
    <cellStyle name="Comma 6 3" xfId="821"/>
    <cellStyle name="Comma 6 4" xfId="840"/>
    <cellStyle name="Comma 7" xfId="792"/>
    <cellStyle name="Comma 7 2" xfId="822"/>
    <cellStyle name="Comma 7 3" xfId="841"/>
    <cellStyle name="Comma 8" xfId="795"/>
    <cellStyle name="Comma 8 2" xfId="823"/>
    <cellStyle name="Comma 8 3" xfId="842"/>
    <cellStyle name="Comma 9" xfId="806"/>
    <cellStyle name="Comma 9 2" xfId="827"/>
    <cellStyle name="Comma 9 3" xfId="846"/>
    <cellStyle name="Currency 2" xfId="50"/>
    <cellStyle name="Currency 2 2" xfId="796"/>
    <cellStyle name="Currency 2 3" xfId="824"/>
    <cellStyle name="Currency 2 4" xfId="843"/>
    <cellStyle name="Currency 3" xfId="52"/>
    <cellStyle name="Currency 4" xfId="801"/>
    <cellStyle name="Currency 4 2" xfId="826"/>
    <cellStyle name="Currency 4 3" xfId="845"/>
    <cellStyle name="Excel Built-in Bad" xfId="80"/>
    <cellStyle name="Excel Built-in Good" xfId="79"/>
    <cellStyle name="Excel Built-in Normal" xfId="78"/>
    <cellStyle name="Excel Built-in Normal 2" xfId="798"/>
    <cellStyle name="Good 2" xfId="26"/>
    <cellStyle name="Heading 1 2" xfId="27"/>
    <cellStyle name="Heading 1 2 10" xfId="76"/>
    <cellStyle name="Heading 1 2 10 2" xfId="125"/>
    <cellStyle name="Heading 1 2 10 2 2" xfId="228"/>
    <cellStyle name="Heading 1 2 10 2 2 2" xfId="285"/>
    <cellStyle name="Heading 1 2 10 2 2 3" xfId="479"/>
    <cellStyle name="Heading 1 2 10 2 2 4" xfId="617"/>
    <cellStyle name="Heading 1 2 10 2 2 5" xfId="758"/>
    <cellStyle name="Heading 1 2 10 2 3" xfId="185"/>
    <cellStyle name="Heading 1 2 10 2 3 2" xfId="250"/>
    <cellStyle name="Heading 1 2 10 2 3 3" xfId="439"/>
    <cellStyle name="Heading 1 2 10 2 3 4" xfId="577"/>
    <cellStyle name="Heading 1 2 10 2 3 5" xfId="718"/>
    <cellStyle name="Heading 1 2 10 2 4" xfId="331"/>
    <cellStyle name="Heading 1 2 10 2 5" xfId="379"/>
    <cellStyle name="Heading 1 2 10 2 6" xfId="517"/>
    <cellStyle name="Heading 1 2 10 2 7" xfId="658"/>
    <cellStyle name="Heading 1 2 10 3" xfId="165"/>
    <cellStyle name="Heading 1 2 10 3 2" xfId="83"/>
    <cellStyle name="Heading 1 2 10 3 3" xfId="419"/>
    <cellStyle name="Heading 1 2 10 3 4" xfId="557"/>
    <cellStyle name="Heading 1 2 10 3 5" xfId="698"/>
    <cellStyle name="Heading 1 2 10 4" xfId="208"/>
    <cellStyle name="Heading 1 2 10 4 2" xfId="271"/>
    <cellStyle name="Heading 1 2 10 4 3" xfId="459"/>
    <cellStyle name="Heading 1 2 10 4 4" xfId="597"/>
    <cellStyle name="Heading 1 2 10 4 5" xfId="738"/>
    <cellStyle name="Heading 1 2 10 5" xfId="145"/>
    <cellStyle name="Heading 1 2 10 5 2" xfId="264"/>
    <cellStyle name="Heading 1 2 10 5 3" xfId="399"/>
    <cellStyle name="Heading 1 2 10 5 4" xfId="537"/>
    <cellStyle name="Heading 1 2 10 5 5" xfId="678"/>
    <cellStyle name="Heading 1 2 10 6" xfId="323"/>
    <cellStyle name="Heading 1 2 10 7" xfId="359"/>
    <cellStyle name="Heading 1 2 10 8" xfId="497"/>
    <cellStyle name="Heading 1 2 10 9" xfId="638"/>
    <cellStyle name="Heading 1 2 11" xfId="58"/>
    <cellStyle name="Heading 1 2 11 2" xfId="210"/>
    <cellStyle name="Heading 1 2 11 2 2" xfId="101"/>
    <cellStyle name="Heading 1 2 11 2 3" xfId="461"/>
    <cellStyle name="Heading 1 2 11 2 4" xfId="599"/>
    <cellStyle name="Heading 1 2 11 2 5" xfId="740"/>
    <cellStyle name="Heading 1 2 11 3" xfId="167"/>
    <cellStyle name="Heading 1 2 11 3 2" xfId="241"/>
    <cellStyle name="Heading 1 2 11 3 3" xfId="421"/>
    <cellStyle name="Heading 1 2 11 3 4" xfId="559"/>
    <cellStyle name="Heading 1 2 11 3 5" xfId="700"/>
    <cellStyle name="Heading 1 2 11 4" xfId="102"/>
    <cellStyle name="Heading 1 2 11 5" xfId="361"/>
    <cellStyle name="Heading 1 2 11 6" xfId="499"/>
    <cellStyle name="Heading 1 2 11 7" xfId="640"/>
    <cellStyle name="Heading 1 2 12" xfId="147"/>
    <cellStyle name="Heading 1 2 12 2" xfId="249"/>
    <cellStyle name="Heading 1 2 12 3" xfId="401"/>
    <cellStyle name="Heading 1 2 12 4" xfId="539"/>
    <cellStyle name="Heading 1 2 12 5" xfId="680"/>
    <cellStyle name="Heading 1 2 13" xfId="187"/>
    <cellStyle name="Heading 1 2 13 2" xfId="82"/>
    <cellStyle name="Heading 1 2 13 3" xfId="441"/>
    <cellStyle name="Heading 1 2 13 4" xfId="579"/>
    <cellStyle name="Heading 1 2 13 5" xfId="720"/>
    <cellStyle name="Heading 1 2 14" xfId="127"/>
    <cellStyle name="Heading 1 2 14 2" xfId="84"/>
    <cellStyle name="Heading 1 2 14 3" xfId="381"/>
    <cellStyle name="Heading 1 2 14 4" xfId="519"/>
    <cellStyle name="Heading 1 2 14 5" xfId="660"/>
    <cellStyle name="Heading 1 2 15" xfId="242"/>
    <cellStyle name="Heading 1 2 16" xfId="88"/>
    <cellStyle name="Heading 1 2 17" xfId="619"/>
    <cellStyle name="Heading 1 2 18" xfId="760"/>
    <cellStyle name="Heading 1 2 2" xfId="56"/>
    <cellStyle name="Heading 1 2 2 2" xfId="60"/>
    <cellStyle name="Heading 1 2 2 2 2" xfId="212"/>
    <cellStyle name="Heading 1 2 2 2 2 2" xfId="100"/>
    <cellStyle name="Heading 1 2 2 2 2 3" xfId="463"/>
    <cellStyle name="Heading 1 2 2 2 2 4" xfId="601"/>
    <cellStyle name="Heading 1 2 2 2 2 5" xfId="742"/>
    <cellStyle name="Heading 1 2 2 2 3" xfId="169"/>
    <cellStyle name="Heading 1 2 2 2 3 2" xfId="326"/>
    <cellStyle name="Heading 1 2 2 2 3 3" xfId="423"/>
    <cellStyle name="Heading 1 2 2 2 3 4" xfId="561"/>
    <cellStyle name="Heading 1 2 2 2 3 5" xfId="702"/>
    <cellStyle name="Heading 1 2 2 2 4" xfId="91"/>
    <cellStyle name="Heading 1 2 2 2 5" xfId="363"/>
    <cellStyle name="Heading 1 2 2 2 6" xfId="501"/>
    <cellStyle name="Heading 1 2 2 2 7" xfId="642"/>
    <cellStyle name="Heading 1 2 2 3" xfId="149"/>
    <cellStyle name="Heading 1 2 2 3 2" xfId="299"/>
    <cellStyle name="Heading 1 2 2 3 3" xfId="403"/>
    <cellStyle name="Heading 1 2 2 3 4" xfId="541"/>
    <cellStyle name="Heading 1 2 2 3 5" xfId="682"/>
    <cellStyle name="Heading 1 2 2 4" xfId="192"/>
    <cellStyle name="Heading 1 2 2 4 2" xfId="282"/>
    <cellStyle name="Heading 1 2 2 4 3" xfId="443"/>
    <cellStyle name="Heading 1 2 2 4 4" xfId="581"/>
    <cellStyle name="Heading 1 2 2 4 5" xfId="722"/>
    <cellStyle name="Heading 1 2 2 5" xfId="129"/>
    <cellStyle name="Heading 1 2 2 5 2" xfId="262"/>
    <cellStyle name="Heading 1 2 2 5 3" xfId="383"/>
    <cellStyle name="Heading 1 2 2 5 4" xfId="521"/>
    <cellStyle name="Heading 1 2 2 5 5" xfId="662"/>
    <cellStyle name="Heading 1 2 2 6" xfId="300"/>
    <cellStyle name="Heading 1 2 2 7" xfId="108"/>
    <cellStyle name="Heading 1 2 2 8" xfId="481"/>
    <cellStyle name="Heading 1 2 2 9" xfId="622"/>
    <cellStyle name="Heading 1 2 3" xfId="62"/>
    <cellStyle name="Heading 1 2 3 2" xfId="111"/>
    <cellStyle name="Heading 1 2 3 2 2" xfId="214"/>
    <cellStyle name="Heading 1 2 3 2 2 2" xfId="324"/>
    <cellStyle name="Heading 1 2 3 2 2 3" xfId="465"/>
    <cellStyle name="Heading 1 2 3 2 2 4" xfId="603"/>
    <cellStyle name="Heading 1 2 3 2 2 5" xfId="744"/>
    <cellStyle name="Heading 1 2 3 2 3" xfId="171"/>
    <cellStyle name="Heading 1 2 3 2 3 2" xfId="279"/>
    <cellStyle name="Heading 1 2 3 2 3 3" xfId="425"/>
    <cellStyle name="Heading 1 2 3 2 3 4" xfId="563"/>
    <cellStyle name="Heading 1 2 3 2 3 5" xfId="704"/>
    <cellStyle name="Heading 1 2 3 2 4" xfId="238"/>
    <cellStyle name="Heading 1 2 3 2 5" xfId="365"/>
    <cellStyle name="Heading 1 2 3 2 6" xfId="503"/>
    <cellStyle name="Heading 1 2 3 2 7" xfId="644"/>
    <cellStyle name="Heading 1 2 3 3" xfId="151"/>
    <cellStyle name="Heading 1 2 3 3 2" xfId="235"/>
    <cellStyle name="Heading 1 2 3 3 3" xfId="405"/>
    <cellStyle name="Heading 1 2 3 3 4" xfId="543"/>
    <cellStyle name="Heading 1 2 3 3 5" xfId="684"/>
    <cellStyle name="Heading 1 2 3 4" xfId="194"/>
    <cellStyle name="Heading 1 2 3 4 2" xfId="340"/>
    <cellStyle name="Heading 1 2 3 4 3" xfId="445"/>
    <cellStyle name="Heading 1 2 3 4 4" xfId="583"/>
    <cellStyle name="Heading 1 2 3 4 5" xfId="724"/>
    <cellStyle name="Heading 1 2 3 5" xfId="131"/>
    <cellStyle name="Heading 1 2 3 5 2" xfId="268"/>
    <cellStyle name="Heading 1 2 3 5 3" xfId="385"/>
    <cellStyle name="Heading 1 2 3 5 4" xfId="523"/>
    <cellStyle name="Heading 1 2 3 5 5" xfId="664"/>
    <cellStyle name="Heading 1 2 3 6" xfId="255"/>
    <cellStyle name="Heading 1 2 3 7" xfId="345"/>
    <cellStyle name="Heading 1 2 3 8" xfId="483"/>
    <cellStyle name="Heading 1 2 3 9" xfId="624"/>
    <cellStyle name="Heading 1 2 4" xfId="64"/>
    <cellStyle name="Heading 1 2 4 2" xfId="113"/>
    <cellStyle name="Heading 1 2 4 2 2" xfId="216"/>
    <cellStyle name="Heading 1 2 4 2 2 2" xfId="93"/>
    <cellStyle name="Heading 1 2 4 2 2 3" xfId="467"/>
    <cellStyle name="Heading 1 2 4 2 2 4" xfId="605"/>
    <cellStyle name="Heading 1 2 4 2 2 5" xfId="746"/>
    <cellStyle name="Heading 1 2 4 2 3" xfId="173"/>
    <cellStyle name="Heading 1 2 4 2 3 2" xfId="96"/>
    <cellStyle name="Heading 1 2 4 2 3 3" xfId="427"/>
    <cellStyle name="Heading 1 2 4 2 3 4" xfId="565"/>
    <cellStyle name="Heading 1 2 4 2 3 5" xfId="706"/>
    <cellStyle name="Heading 1 2 4 2 4" xfId="94"/>
    <cellStyle name="Heading 1 2 4 2 5" xfId="367"/>
    <cellStyle name="Heading 1 2 4 2 6" xfId="505"/>
    <cellStyle name="Heading 1 2 4 2 7" xfId="646"/>
    <cellStyle name="Heading 1 2 4 3" xfId="153"/>
    <cellStyle name="Heading 1 2 4 3 2" xfId="252"/>
    <cellStyle name="Heading 1 2 4 3 3" xfId="407"/>
    <cellStyle name="Heading 1 2 4 3 4" xfId="545"/>
    <cellStyle name="Heading 1 2 4 3 5" xfId="686"/>
    <cellStyle name="Heading 1 2 4 4" xfId="196"/>
    <cellStyle name="Heading 1 2 4 4 2" xfId="110"/>
    <cellStyle name="Heading 1 2 4 4 3" xfId="447"/>
    <cellStyle name="Heading 1 2 4 4 4" xfId="585"/>
    <cellStyle name="Heading 1 2 4 4 5" xfId="726"/>
    <cellStyle name="Heading 1 2 4 5" xfId="133"/>
    <cellStyle name="Heading 1 2 4 5 2" xfId="231"/>
    <cellStyle name="Heading 1 2 4 5 3" xfId="387"/>
    <cellStyle name="Heading 1 2 4 5 4" xfId="525"/>
    <cellStyle name="Heading 1 2 4 5 5" xfId="666"/>
    <cellStyle name="Heading 1 2 4 6" xfId="307"/>
    <cellStyle name="Heading 1 2 4 7" xfId="347"/>
    <cellStyle name="Heading 1 2 4 8" xfId="485"/>
    <cellStyle name="Heading 1 2 4 9" xfId="626"/>
    <cellStyle name="Heading 1 2 5" xfId="67"/>
    <cellStyle name="Heading 1 2 5 2" xfId="116"/>
    <cellStyle name="Heading 1 2 5 2 2" xfId="219"/>
    <cellStyle name="Heading 1 2 5 2 2 2" xfId="261"/>
    <cellStyle name="Heading 1 2 5 2 2 3" xfId="470"/>
    <cellStyle name="Heading 1 2 5 2 2 4" xfId="608"/>
    <cellStyle name="Heading 1 2 5 2 2 5" xfId="749"/>
    <cellStyle name="Heading 1 2 5 2 3" xfId="176"/>
    <cellStyle name="Heading 1 2 5 2 3 2" xfId="291"/>
    <cellStyle name="Heading 1 2 5 2 3 3" xfId="430"/>
    <cellStyle name="Heading 1 2 5 2 3 4" xfId="568"/>
    <cellStyle name="Heading 1 2 5 2 3 5" xfId="709"/>
    <cellStyle name="Heading 1 2 5 2 4" xfId="312"/>
    <cellStyle name="Heading 1 2 5 2 5" xfId="370"/>
    <cellStyle name="Heading 1 2 5 2 6" xfId="508"/>
    <cellStyle name="Heading 1 2 5 2 7" xfId="649"/>
    <cellStyle name="Heading 1 2 5 3" xfId="156"/>
    <cellStyle name="Heading 1 2 5 3 2" xfId="234"/>
    <cellStyle name="Heading 1 2 5 3 3" xfId="410"/>
    <cellStyle name="Heading 1 2 5 3 4" xfId="548"/>
    <cellStyle name="Heading 1 2 5 3 5" xfId="689"/>
    <cellStyle name="Heading 1 2 5 4" xfId="199"/>
    <cellStyle name="Heading 1 2 5 4 2" xfId="266"/>
    <cellStyle name="Heading 1 2 5 4 3" xfId="450"/>
    <cellStyle name="Heading 1 2 5 4 4" xfId="588"/>
    <cellStyle name="Heading 1 2 5 4 5" xfId="729"/>
    <cellStyle name="Heading 1 2 5 5" xfId="136"/>
    <cellStyle name="Heading 1 2 5 5 2" xfId="295"/>
    <cellStyle name="Heading 1 2 5 5 3" xfId="390"/>
    <cellStyle name="Heading 1 2 5 5 4" xfId="528"/>
    <cellStyle name="Heading 1 2 5 5 5" xfId="669"/>
    <cellStyle name="Heading 1 2 5 6" xfId="318"/>
    <cellStyle name="Heading 1 2 5 7" xfId="350"/>
    <cellStyle name="Heading 1 2 5 8" xfId="488"/>
    <cellStyle name="Heading 1 2 5 9" xfId="629"/>
    <cellStyle name="Heading 1 2 6" xfId="70"/>
    <cellStyle name="Heading 1 2 6 2" xfId="119"/>
    <cellStyle name="Heading 1 2 6 2 2" xfId="222"/>
    <cellStyle name="Heading 1 2 6 2 2 2" xfId="273"/>
    <cellStyle name="Heading 1 2 6 2 2 3" xfId="473"/>
    <cellStyle name="Heading 1 2 6 2 2 4" xfId="611"/>
    <cellStyle name="Heading 1 2 6 2 2 5" xfId="752"/>
    <cellStyle name="Heading 1 2 6 2 3" xfId="179"/>
    <cellStyle name="Heading 1 2 6 2 3 2" xfId="103"/>
    <cellStyle name="Heading 1 2 6 2 3 3" xfId="433"/>
    <cellStyle name="Heading 1 2 6 2 3 4" xfId="571"/>
    <cellStyle name="Heading 1 2 6 2 3 5" xfId="712"/>
    <cellStyle name="Heading 1 2 6 2 4" xfId="290"/>
    <cellStyle name="Heading 1 2 6 2 5" xfId="373"/>
    <cellStyle name="Heading 1 2 6 2 6" xfId="511"/>
    <cellStyle name="Heading 1 2 6 2 7" xfId="652"/>
    <cellStyle name="Heading 1 2 6 3" xfId="159"/>
    <cellStyle name="Heading 1 2 6 3 2" xfId="86"/>
    <cellStyle name="Heading 1 2 6 3 3" xfId="413"/>
    <cellStyle name="Heading 1 2 6 3 4" xfId="551"/>
    <cellStyle name="Heading 1 2 6 3 5" xfId="692"/>
    <cellStyle name="Heading 1 2 6 4" xfId="202"/>
    <cellStyle name="Heading 1 2 6 4 2" xfId="275"/>
    <cellStyle name="Heading 1 2 6 4 3" xfId="453"/>
    <cellStyle name="Heading 1 2 6 4 4" xfId="591"/>
    <cellStyle name="Heading 1 2 6 4 5" xfId="732"/>
    <cellStyle name="Heading 1 2 6 5" xfId="139"/>
    <cellStyle name="Heading 1 2 6 5 2" xfId="253"/>
    <cellStyle name="Heading 1 2 6 5 3" xfId="393"/>
    <cellStyle name="Heading 1 2 6 5 4" xfId="531"/>
    <cellStyle name="Heading 1 2 6 5 5" xfId="672"/>
    <cellStyle name="Heading 1 2 6 6" xfId="294"/>
    <cellStyle name="Heading 1 2 6 7" xfId="353"/>
    <cellStyle name="Heading 1 2 6 8" xfId="491"/>
    <cellStyle name="Heading 1 2 6 9" xfId="632"/>
    <cellStyle name="Heading 1 2 7" xfId="71"/>
    <cellStyle name="Heading 1 2 7 2" xfId="120"/>
    <cellStyle name="Heading 1 2 7 2 2" xfId="223"/>
    <cellStyle name="Heading 1 2 7 2 2 2" xfId="337"/>
    <cellStyle name="Heading 1 2 7 2 2 3" xfId="474"/>
    <cellStyle name="Heading 1 2 7 2 2 4" xfId="612"/>
    <cellStyle name="Heading 1 2 7 2 2 5" xfId="753"/>
    <cellStyle name="Heading 1 2 7 2 3" xfId="180"/>
    <cellStyle name="Heading 1 2 7 2 3 2" xfId="95"/>
    <cellStyle name="Heading 1 2 7 2 3 3" xfId="434"/>
    <cellStyle name="Heading 1 2 7 2 3 4" xfId="572"/>
    <cellStyle name="Heading 1 2 7 2 3 5" xfId="713"/>
    <cellStyle name="Heading 1 2 7 2 4" xfId="278"/>
    <cellStyle name="Heading 1 2 7 2 5" xfId="374"/>
    <cellStyle name="Heading 1 2 7 2 6" xfId="512"/>
    <cellStyle name="Heading 1 2 7 2 7" xfId="653"/>
    <cellStyle name="Heading 1 2 7 3" xfId="160"/>
    <cellStyle name="Heading 1 2 7 3 2" xfId="257"/>
    <cellStyle name="Heading 1 2 7 3 3" xfId="414"/>
    <cellStyle name="Heading 1 2 7 3 4" xfId="552"/>
    <cellStyle name="Heading 1 2 7 3 5" xfId="693"/>
    <cellStyle name="Heading 1 2 7 4" xfId="203"/>
    <cellStyle name="Heading 1 2 7 4 2" xfId="105"/>
    <cellStyle name="Heading 1 2 7 4 3" xfId="454"/>
    <cellStyle name="Heading 1 2 7 4 4" xfId="592"/>
    <cellStyle name="Heading 1 2 7 4 5" xfId="733"/>
    <cellStyle name="Heading 1 2 7 5" xfId="140"/>
    <cellStyle name="Heading 1 2 7 5 2" xfId="338"/>
    <cellStyle name="Heading 1 2 7 5 3" xfId="394"/>
    <cellStyle name="Heading 1 2 7 5 4" xfId="532"/>
    <cellStyle name="Heading 1 2 7 5 5" xfId="673"/>
    <cellStyle name="Heading 1 2 7 6" xfId="106"/>
    <cellStyle name="Heading 1 2 7 7" xfId="354"/>
    <cellStyle name="Heading 1 2 7 8" xfId="492"/>
    <cellStyle name="Heading 1 2 7 9" xfId="633"/>
    <cellStyle name="Heading 1 2 8" xfId="72"/>
    <cellStyle name="Heading 1 2 8 2" xfId="121"/>
    <cellStyle name="Heading 1 2 8 2 2" xfId="224"/>
    <cellStyle name="Heading 1 2 8 2 2 2" xfId="303"/>
    <cellStyle name="Heading 1 2 8 2 2 3" xfId="475"/>
    <cellStyle name="Heading 1 2 8 2 2 4" xfId="613"/>
    <cellStyle name="Heading 1 2 8 2 2 5" xfId="754"/>
    <cellStyle name="Heading 1 2 8 2 3" xfId="181"/>
    <cellStyle name="Heading 1 2 8 2 3 2" xfId="292"/>
    <cellStyle name="Heading 1 2 8 2 3 3" xfId="435"/>
    <cellStyle name="Heading 1 2 8 2 3 4" xfId="573"/>
    <cellStyle name="Heading 1 2 8 2 3 5" xfId="714"/>
    <cellStyle name="Heading 1 2 8 2 4" xfId="265"/>
    <cellStyle name="Heading 1 2 8 2 5" xfId="375"/>
    <cellStyle name="Heading 1 2 8 2 6" xfId="513"/>
    <cellStyle name="Heading 1 2 8 2 7" xfId="654"/>
    <cellStyle name="Heading 1 2 8 3" xfId="161"/>
    <cellStyle name="Heading 1 2 8 3 2" xfId="81"/>
    <cellStyle name="Heading 1 2 8 3 3" xfId="415"/>
    <cellStyle name="Heading 1 2 8 3 4" xfId="553"/>
    <cellStyle name="Heading 1 2 8 3 5" xfId="694"/>
    <cellStyle name="Heading 1 2 8 4" xfId="204"/>
    <cellStyle name="Heading 1 2 8 4 2" xfId="259"/>
    <cellStyle name="Heading 1 2 8 4 3" xfId="455"/>
    <cellStyle name="Heading 1 2 8 4 4" xfId="593"/>
    <cellStyle name="Heading 1 2 8 4 5" xfId="734"/>
    <cellStyle name="Heading 1 2 8 5" xfId="141"/>
    <cellStyle name="Heading 1 2 8 5 2" xfId="332"/>
    <cellStyle name="Heading 1 2 8 5 3" xfId="395"/>
    <cellStyle name="Heading 1 2 8 5 4" xfId="533"/>
    <cellStyle name="Heading 1 2 8 5 5" xfId="674"/>
    <cellStyle name="Heading 1 2 8 6" xfId="310"/>
    <cellStyle name="Heading 1 2 8 7" xfId="355"/>
    <cellStyle name="Heading 1 2 8 8" xfId="493"/>
    <cellStyle name="Heading 1 2 8 9" xfId="634"/>
    <cellStyle name="Heading 1 2 9" xfId="74"/>
    <cellStyle name="Heading 1 2 9 2" xfId="123"/>
    <cellStyle name="Heading 1 2 9 2 2" xfId="226"/>
    <cellStyle name="Heading 1 2 9 2 2 2" xfId="313"/>
    <cellStyle name="Heading 1 2 9 2 2 3" xfId="477"/>
    <cellStyle name="Heading 1 2 9 2 2 4" xfId="615"/>
    <cellStyle name="Heading 1 2 9 2 2 5" xfId="756"/>
    <cellStyle name="Heading 1 2 9 2 3" xfId="183"/>
    <cellStyle name="Heading 1 2 9 2 3 2" xfId="258"/>
    <cellStyle name="Heading 1 2 9 2 3 3" xfId="437"/>
    <cellStyle name="Heading 1 2 9 2 3 4" xfId="575"/>
    <cellStyle name="Heading 1 2 9 2 3 5" xfId="716"/>
    <cellStyle name="Heading 1 2 9 2 4" xfId="230"/>
    <cellStyle name="Heading 1 2 9 2 5" xfId="377"/>
    <cellStyle name="Heading 1 2 9 2 6" xfId="515"/>
    <cellStyle name="Heading 1 2 9 2 7" xfId="656"/>
    <cellStyle name="Heading 1 2 9 3" xfId="163"/>
    <cellStyle name="Heading 1 2 9 3 2" xfId="336"/>
    <cellStyle name="Heading 1 2 9 3 3" xfId="417"/>
    <cellStyle name="Heading 1 2 9 3 4" xfId="555"/>
    <cellStyle name="Heading 1 2 9 3 5" xfId="696"/>
    <cellStyle name="Heading 1 2 9 4" xfId="206"/>
    <cellStyle name="Heading 1 2 9 4 2" xfId="251"/>
    <cellStyle name="Heading 1 2 9 4 3" xfId="457"/>
    <cellStyle name="Heading 1 2 9 4 4" xfId="595"/>
    <cellStyle name="Heading 1 2 9 4 5" xfId="736"/>
    <cellStyle name="Heading 1 2 9 5" xfId="143"/>
    <cellStyle name="Heading 1 2 9 5 2" xfId="280"/>
    <cellStyle name="Heading 1 2 9 5 3" xfId="397"/>
    <cellStyle name="Heading 1 2 9 5 4" xfId="535"/>
    <cellStyle name="Heading 1 2 9 5 5" xfId="676"/>
    <cellStyle name="Heading 1 2 9 6" xfId="233"/>
    <cellStyle name="Heading 1 2 9 7" xfId="357"/>
    <cellStyle name="Heading 1 2 9 8" xfId="495"/>
    <cellStyle name="Heading 1 2 9 9" xfId="636"/>
    <cellStyle name="Hyperlink 2" xfId="794"/>
    <cellStyle name="Italic" xfId="28"/>
    <cellStyle name="Normal" xfId="0" builtinId="0"/>
    <cellStyle name="Normal - bold" xfId="29"/>
    <cellStyle name="Normal 10" xfId="37"/>
    <cellStyle name="Normal 11" xfId="38"/>
    <cellStyle name="Normal 12" xfId="39"/>
    <cellStyle name="Normal 13" xfId="40"/>
    <cellStyle name="Normal 14" xfId="41"/>
    <cellStyle name="Normal 15" xfId="42"/>
    <cellStyle name="Normal 16" xfId="43"/>
    <cellStyle name="Normal 17" xfId="44"/>
    <cellStyle name="Normal 18" xfId="45"/>
    <cellStyle name="Normal 18 2" xfId="799"/>
    <cellStyle name="Normal 19" xfId="46"/>
    <cellStyle name="Normal 2" xfId="1"/>
    <cellStyle name="Normal 2 2" xfId="9"/>
    <cellStyle name="Normal 2 2 2" xfId="16"/>
    <cellStyle name="Normal 2 2 2 2" xfId="191"/>
    <cellStyle name="Normal 2 2 2 3" xfId="31"/>
    <cellStyle name="Normal 2 2 3" xfId="188"/>
    <cellStyle name="Normal 2 2 4" xfId="785"/>
    <cellStyle name="Normal 2 2 5" xfId="21"/>
    <cellStyle name="Normal 2 3" xfId="11"/>
    <cellStyle name="Normal 2 3 2" xfId="17"/>
    <cellStyle name="Normal 2 3 2 2" xfId="786"/>
    <cellStyle name="Normal 2 3 3" xfId="51"/>
    <cellStyle name="Normal 2 4" xfId="4"/>
    <cellStyle name="Normal 2 4 2" xfId="13"/>
    <cellStyle name="Normal 2 4 3" xfId="787"/>
    <cellStyle name="Normal 2 5" xfId="12"/>
    <cellStyle name="Normal 2 5 2" xfId="804"/>
    <cellStyle name="Normal 2 6" xfId="784"/>
    <cellStyle name="Normal 2 7" xfId="20"/>
    <cellStyle name="Normal 20" xfId="47"/>
    <cellStyle name="Normal 21" xfId="48"/>
    <cellStyle name="Normal 22" xfId="621"/>
    <cellStyle name="Normal 23" xfId="764"/>
    <cellStyle name="Normal 24" xfId="769"/>
    <cellStyle name="Normal 25" xfId="809"/>
    <cellStyle name="Normal 26" xfId="828"/>
    <cellStyle name="Normal 27" xfId="847"/>
    <cellStyle name="Normal 28" xfId="19"/>
    <cellStyle name="Normal 3" xfId="6"/>
    <cellStyle name="Normal 3 2" xfId="14"/>
    <cellStyle name="Normal 3 2 2" xfId="190"/>
    <cellStyle name="Normal 3 2 3" xfId="23"/>
    <cellStyle name="Normal 3 3" xfId="49"/>
    <cellStyle name="Normal 3 4" xfId="54"/>
    <cellStyle name="Normal 3 4 2" xfId="55"/>
    <cellStyle name="Normal 3 5" xfId="22"/>
    <cellStyle name="Normal 4" xfId="7"/>
    <cellStyle name="Normal 4 2" xfId="15"/>
    <cellStyle name="Normal 4 2 2" xfId="788"/>
    <cellStyle name="Normal 4 3" xfId="30"/>
    <cellStyle name="Normal 5" xfId="8"/>
    <cellStyle name="Normal 5 2" xfId="789"/>
    <cellStyle name="Normal 5 3" xfId="790"/>
    <cellStyle name="Normal 6" xfId="3"/>
    <cellStyle name="Normal 6 2" xfId="791"/>
    <cellStyle name="Normal 6 3" xfId="766"/>
    <cellStyle name="Normal 7" xfId="34"/>
    <cellStyle name="Normal 8" xfId="36"/>
    <cellStyle name="Normal 8 2" xfId="793"/>
    <cellStyle name="Normal 9" xfId="35"/>
    <cellStyle name="Normal 9 2" xfId="802"/>
    <cellStyle name="Normal Bold" xfId="805"/>
    <cellStyle name="Normalno 2" xfId="797"/>
    <cellStyle name="Obično 2" xfId="762"/>
    <cellStyle name="Obično 2 2" xfId="770"/>
    <cellStyle name="Obično 2 3" xfId="763"/>
    <cellStyle name="Obično 3" xfId="771"/>
    <cellStyle name="Obično 4" xfId="772"/>
    <cellStyle name="Obično_FAKTOR" xfId="807"/>
    <cellStyle name="Percent 2" xfId="10"/>
    <cellStyle name="Percent 2 2" xfId="767"/>
    <cellStyle name="Percent 3" xfId="5"/>
    <cellStyle name="Result 1" xfId="32"/>
    <cellStyle name="Result 1 10" xfId="77"/>
    <cellStyle name="Result 1 10 2" xfId="126"/>
    <cellStyle name="Result 1 10 2 2" xfId="229"/>
    <cellStyle name="Result 1 10 2 2 2" xfId="320"/>
    <cellStyle name="Result 1 10 2 2 3" xfId="480"/>
    <cellStyle name="Result 1 10 2 2 4" xfId="618"/>
    <cellStyle name="Result 1 10 2 2 5" xfId="759"/>
    <cellStyle name="Result 1 10 2 3" xfId="186"/>
    <cellStyle name="Result 1 10 2 3 2" xfId="99"/>
    <cellStyle name="Result 1 10 2 3 3" xfId="440"/>
    <cellStyle name="Result 1 10 2 3 4" xfId="578"/>
    <cellStyle name="Result 1 10 2 3 5" xfId="719"/>
    <cellStyle name="Result 1 10 2 4" xfId="263"/>
    <cellStyle name="Result 1 10 2 5" xfId="380"/>
    <cellStyle name="Result 1 10 2 6" xfId="518"/>
    <cellStyle name="Result 1 10 2 7" xfId="659"/>
    <cellStyle name="Result 1 10 3" xfId="166"/>
    <cellStyle name="Result 1 10 3 2" xfId="97"/>
    <cellStyle name="Result 1 10 3 3" xfId="420"/>
    <cellStyle name="Result 1 10 3 4" xfId="558"/>
    <cellStyle name="Result 1 10 3 5" xfId="699"/>
    <cellStyle name="Result 1 10 4" xfId="209"/>
    <cellStyle name="Result 1 10 4 2" xfId="260"/>
    <cellStyle name="Result 1 10 4 3" xfId="460"/>
    <cellStyle name="Result 1 10 4 4" xfId="598"/>
    <cellStyle name="Result 1 10 4 5" xfId="739"/>
    <cellStyle name="Result 1 10 5" xfId="146"/>
    <cellStyle name="Result 1 10 5 2" xfId="232"/>
    <cellStyle name="Result 1 10 5 3" xfId="400"/>
    <cellStyle name="Result 1 10 5 4" xfId="538"/>
    <cellStyle name="Result 1 10 5 5" xfId="679"/>
    <cellStyle name="Result 1 10 6" xfId="311"/>
    <cellStyle name="Result 1 10 7" xfId="360"/>
    <cellStyle name="Result 1 10 8" xfId="498"/>
    <cellStyle name="Result 1 10 9" xfId="639"/>
    <cellStyle name="Result 1 11" xfId="59"/>
    <cellStyle name="Result 1 11 2" xfId="211"/>
    <cellStyle name="Result 1 11 2 2" xfId="276"/>
    <cellStyle name="Result 1 11 2 3" xfId="462"/>
    <cellStyle name="Result 1 11 2 4" xfId="600"/>
    <cellStyle name="Result 1 11 2 5" xfId="741"/>
    <cellStyle name="Result 1 11 3" xfId="168"/>
    <cellStyle name="Result 1 11 3 2" xfId="87"/>
    <cellStyle name="Result 1 11 3 3" xfId="422"/>
    <cellStyle name="Result 1 11 3 4" xfId="560"/>
    <cellStyle name="Result 1 11 3 5" xfId="701"/>
    <cellStyle name="Result 1 11 4" xfId="329"/>
    <cellStyle name="Result 1 11 5" xfId="362"/>
    <cellStyle name="Result 1 11 6" xfId="500"/>
    <cellStyle name="Result 1 11 7" xfId="641"/>
    <cellStyle name="Result 1 12" xfId="148"/>
    <cellStyle name="Result 1 12 2" xfId="333"/>
    <cellStyle name="Result 1 12 3" xfId="402"/>
    <cellStyle name="Result 1 12 4" xfId="540"/>
    <cellStyle name="Result 1 12 5" xfId="681"/>
    <cellStyle name="Result 1 13" xfId="189"/>
    <cellStyle name="Result 1 13 2" xfId="309"/>
    <cellStyle name="Result 1 13 3" xfId="442"/>
    <cellStyle name="Result 1 13 4" xfId="580"/>
    <cellStyle name="Result 1 13 5" xfId="721"/>
    <cellStyle name="Result 1 14" xfId="128"/>
    <cellStyle name="Result 1 14 2" xfId="245"/>
    <cellStyle name="Result 1 14 3" xfId="382"/>
    <cellStyle name="Result 1 14 4" xfId="520"/>
    <cellStyle name="Result 1 14 5" xfId="661"/>
    <cellStyle name="Result 1 15" xfId="89"/>
    <cellStyle name="Result 1 16" xfId="267"/>
    <cellStyle name="Result 1 17" xfId="334"/>
    <cellStyle name="Result 1 18" xfId="620"/>
    <cellStyle name="Result 1 19" xfId="761"/>
    <cellStyle name="Result 1 2" xfId="57"/>
    <cellStyle name="Result 1 2 2" xfId="61"/>
    <cellStyle name="Result 1 2 2 2" xfId="213"/>
    <cellStyle name="Result 1 2 2 2 2" xfId="301"/>
    <cellStyle name="Result 1 2 2 2 3" xfId="464"/>
    <cellStyle name="Result 1 2 2 2 4" xfId="602"/>
    <cellStyle name="Result 1 2 2 2 5" xfId="743"/>
    <cellStyle name="Result 1 2 2 3" xfId="170"/>
    <cellStyle name="Result 1 2 2 3 2" xfId="302"/>
    <cellStyle name="Result 1 2 2 3 3" xfId="424"/>
    <cellStyle name="Result 1 2 2 3 4" xfId="562"/>
    <cellStyle name="Result 1 2 2 3 5" xfId="703"/>
    <cellStyle name="Result 1 2 2 4" xfId="335"/>
    <cellStyle name="Result 1 2 2 5" xfId="364"/>
    <cellStyle name="Result 1 2 2 6" xfId="502"/>
    <cellStyle name="Result 1 2 2 7" xfId="643"/>
    <cellStyle name="Result 1 2 3" xfId="150"/>
    <cellStyle name="Result 1 2 3 2" xfId="281"/>
    <cellStyle name="Result 1 2 3 3" xfId="404"/>
    <cellStyle name="Result 1 2 3 4" xfId="542"/>
    <cellStyle name="Result 1 2 3 5" xfId="683"/>
    <cellStyle name="Result 1 2 4" xfId="193"/>
    <cellStyle name="Result 1 2 4 2" xfId="339"/>
    <cellStyle name="Result 1 2 4 3" xfId="444"/>
    <cellStyle name="Result 1 2 4 4" xfId="582"/>
    <cellStyle name="Result 1 2 4 5" xfId="723"/>
    <cellStyle name="Result 1 2 5" xfId="130"/>
    <cellStyle name="Result 1 2 5 2" xfId="244"/>
    <cellStyle name="Result 1 2 5 3" xfId="384"/>
    <cellStyle name="Result 1 2 5 4" xfId="522"/>
    <cellStyle name="Result 1 2 5 5" xfId="663"/>
    <cellStyle name="Result 1 2 6" xfId="254"/>
    <cellStyle name="Result 1 2 7" xfId="342"/>
    <cellStyle name="Result 1 2 8" xfId="482"/>
    <cellStyle name="Result 1 2 9" xfId="623"/>
    <cellStyle name="Result 1 3" xfId="63"/>
    <cellStyle name="Result 1 3 2" xfId="112"/>
    <cellStyle name="Result 1 3 2 2" xfId="215"/>
    <cellStyle name="Result 1 3 2 2 2" xfId="325"/>
    <cellStyle name="Result 1 3 2 2 3" xfId="466"/>
    <cellStyle name="Result 1 3 2 2 4" xfId="604"/>
    <cellStyle name="Result 1 3 2 2 5" xfId="745"/>
    <cellStyle name="Result 1 3 2 3" xfId="172"/>
    <cellStyle name="Result 1 3 2 3 2" xfId="109"/>
    <cellStyle name="Result 1 3 2 3 3" xfId="426"/>
    <cellStyle name="Result 1 3 2 3 4" xfId="564"/>
    <cellStyle name="Result 1 3 2 3 5" xfId="705"/>
    <cellStyle name="Result 1 3 2 4" xfId="239"/>
    <cellStyle name="Result 1 3 2 5" xfId="366"/>
    <cellStyle name="Result 1 3 2 6" xfId="504"/>
    <cellStyle name="Result 1 3 2 7" xfId="645"/>
    <cellStyle name="Result 1 3 3" xfId="152"/>
    <cellStyle name="Result 1 3 3 2" xfId="304"/>
    <cellStyle name="Result 1 3 3 3" xfId="406"/>
    <cellStyle name="Result 1 3 3 4" xfId="544"/>
    <cellStyle name="Result 1 3 3 5" xfId="685"/>
    <cellStyle name="Result 1 3 4" xfId="195"/>
    <cellStyle name="Result 1 3 4 2" xfId="328"/>
    <cellStyle name="Result 1 3 4 3" xfId="446"/>
    <cellStyle name="Result 1 3 4 4" xfId="584"/>
    <cellStyle name="Result 1 3 4 5" xfId="725"/>
    <cellStyle name="Result 1 3 5" xfId="132"/>
    <cellStyle name="Result 1 3 5 2" xfId="237"/>
    <cellStyle name="Result 1 3 5 3" xfId="386"/>
    <cellStyle name="Result 1 3 5 4" xfId="524"/>
    <cellStyle name="Result 1 3 5 5" xfId="665"/>
    <cellStyle name="Result 1 3 6" xfId="243"/>
    <cellStyle name="Result 1 3 7" xfId="346"/>
    <cellStyle name="Result 1 3 8" xfId="484"/>
    <cellStyle name="Result 1 3 9" xfId="625"/>
    <cellStyle name="Result 1 4" xfId="65"/>
    <cellStyle name="Result 1 4 2" xfId="114"/>
    <cellStyle name="Result 1 4 2 2" xfId="217"/>
    <cellStyle name="Result 1 4 2 2 2" xfId="272"/>
    <cellStyle name="Result 1 4 2 2 3" xfId="468"/>
    <cellStyle name="Result 1 4 2 2 4" xfId="606"/>
    <cellStyle name="Result 1 4 2 2 5" xfId="747"/>
    <cellStyle name="Result 1 4 2 3" xfId="174"/>
    <cellStyle name="Result 1 4 2 3 2" xfId="327"/>
    <cellStyle name="Result 1 4 2 3 3" xfId="428"/>
    <cellStyle name="Result 1 4 2 3 4" xfId="566"/>
    <cellStyle name="Result 1 4 2 3 5" xfId="707"/>
    <cellStyle name="Result 1 4 2 4" xfId="289"/>
    <cellStyle name="Result 1 4 2 5" xfId="368"/>
    <cellStyle name="Result 1 4 2 6" xfId="506"/>
    <cellStyle name="Result 1 4 2 7" xfId="647"/>
    <cellStyle name="Result 1 4 3" xfId="154"/>
    <cellStyle name="Result 1 4 3 2" xfId="92"/>
    <cellStyle name="Result 1 4 3 3" xfId="408"/>
    <cellStyle name="Result 1 4 3 4" xfId="546"/>
    <cellStyle name="Result 1 4 3 5" xfId="687"/>
    <cellStyle name="Result 1 4 4" xfId="197"/>
    <cellStyle name="Result 1 4 4 2" xfId="274"/>
    <cellStyle name="Result 1 4 4 3" xfId="448"/>
    <cellStyle name="Result 1 4 4 4" xfId="586"/>
    <cellStyle name="Result 1 4 4 5" xfId="727"/>
    <cellStyle name="Result 1 4 5" xfId="134"/>
    <cellStyle name="Result 1 4 5 2" xfId="248"/>
    <cellStyle name="Result 1 4 5 3" xfId="388"/>
    <cellStyle name="Result 1 4 5 4" xfId="526"/>
    <cellStyle name="Result 1 4 5 5" xfId="667"/>
    <cellStyle name="Result 1 4 6" xfId="293"/>
    <cellStyle name="Result 1 4 7" xfId="348"/>
    <cellStyle name="Result 1 4 8" xfId="486"/>
    <cellStyle name="Result 1 4 9" xfId="627"/>
    <cellStyle name="Result 1 5" xfId="68"/>
    <cellStyle name="Result 1 5 2" xfId="117"/>
    <cellStyle name="Result 1 5 2 2" xfId="220"/>
    <cellStyle name="Result 1 5 2 2 2" xfId="343"/>
    <cellStyle name="Result 1 5 2 2 3" xfId="471"/>
    <cellStyle name="Result 1 5 2 2 4" xfId="609"/>
    <cellStyle name="Result 1 5 2 2 5" xfId="750"/>
    <cellStyle name="Result 1 5 2 3" xfId="177"/>
    <cellStyle name="Result 1 5 2 3 2" xfId="284"/>
    <cellStyle name="Result 1 5 2 3 3" xfId="431"/>
    <cellStyle name="Result 1 5 2 3 4" xfId="569"/>
    <cellStyle name="Result 1 5 2 3 5" xfId="710"/>
    <cellStyle name="Result 1 5 2 4" xfId="344"/>
    <cellStyle name="Result 1 5 2 5" xfId="371"/>
    <cellStyle name="Result 1 5 2 6" xfId="509"/>
    <cellStyle name="Result 1 5 2 7" xfId="650"/>
    <cellStyle name="Result 1 5 3" xfId="157"/>
    <cellStyle name="Result 1 5 3 2" xfId="247"/>
    <cellStyle name="Result 1 5 3 3" xfId="411"/>
    <cellStyle name="Result 1 5 3 4" xfId="549"/>
    <cellStyle name="Result 1 5 3 5" xfId="690"/>
    <cellStyle name="Result 1 5 4" xfId="200"/>
    <cellStyle name="Result 1 5 4 2" xfId="287"/>
    <cellStyle name="Result 1 5 4 3" xfId="451"/>
    <cellStyle name="Result 1 5 4 4" xfId="589"/>
    <cellStyle name="Result 1 5 4 5" xfId="730"/>
    <cellStyle name="Result 1 5 5" xfId="137"/>
    <cellStyle name="Result 1 5 5 2" xfId="85"/>
    <cellStyle name="Result 1 5 5 3" xfId="391"/>
    <cellStyle name="Result 1 5 5 4" xfId="529"/>
    <cellStyle name="Result 1 5 5 5" xfId="670"/>
    <cellStyle name="Result 1 5 6" xfId="305"/>
    <cellStyle name="Result 1 5 7" xfId="351"/>
    <cellStyle name="Result 1 5 8" xfId="489"/>
    <cellStyle name="Result 1 5 9" xfId="630"/>
    <cellStyle name="Result 1 6" xfId="69"/>
    <cellStyle name="Result 1 6 2" xfId="118"/>
    <cellStyle name="Result 1 6 2 2" xfId="221"/>
    <cellStyle name="Result 1 6 2 2 2" xfId="104"/>
    <cellStyle name="Result 1 6 2 2 3" xfId="472"/>
    <cellStyle name="Result 1 6 2 2 4" xfId="610"/>
    <cellStyle name="Result 1 6 2 2 5" xfId="751"/>
    <cellStyle name="Result 1 6 2 3" xfId="178"/>
    <cellStyle name="Result 1 6 2 3 2" xfId="315"/>
    <cellStyle name="Result 1 6 2 3 3" xfId="432"/>
    <cellStyle name="Result 1 6 2 3 4" xfId="570"/>
    <cellStyle name="Result 1 6 2 3 5" xfId="711"/>
    <cellStyle name="Result 1 6 2 4" xfId="308"/>
    <cellStyle name="Result 1 6 2 5" xfId="372"/>
    <cellStyle name="Result 1 6 2 6" xfId="510"/>
    <cellStyle name="Result 1 6 2 7" xfId="651"/>
    <cellStyle name="Result 1 6 3" xfId="158"/>
    <cellStyle name="Result 1 6 3 2" xfId="341"/>
    <cellStyle name="Result 1 6 3 3" xfId="412"/>
    <cellStyle name="Result 1 6 3 4" xfId="550"/>
    <cellStyle name="Result 1 6 3 5" xfId="691"/>
    <cellStyle name="Result 1 6 4" xfId="201"/>
    <cellStyle name="Result 1 6 4 2" xfId="288"/>
    <cellStyle name="Result 1 6 4 3" xfId="452"/>
    <cellStyle name="Result 1 6 4 4" xfId="590"/>
    <cellStyle name="Result 1 6 4 5" xfId="731"/>
    <cellStyle name="Result 1 6 5" xfId="138"/>
    <cellStyle name="Result 1 6 5 2" xfId="314"/>
    <cellStyle name="Result 1 6 5 3" xfId="392"/>
    <cellStyle name="Result 1 6 5 4" xfId="530"/>
    <cellStyle name="Result 1 6 5 5" xfId="671"/>
    <cellStyle name="Result 1 6 6" xfId="306"/>
    <cellStyle name="Result 1 6 7" xfId="352"/>
    <cellStyle name="Result 1 6 8" xfId="490"/>
    <cellStyle name="Result 1 6 9" xfId="631"/>
    <cellStyle name="Result 1 7" xfId="66"/>
    <cellStyle name="Result 1 7 2" xfId="115"/>
    <cellStyle name="Result 1 7 2 2" xfId="218"/>
    <cellStyle name="Result 1 7 2 2 2" xfId="319"/>
    <cellStyle name="Result 1 7 2 2 3" xfId="469"/>
    <cellStyle name="Result 1 7 2 2 4" xfId="607"/>
    <cellStyle name="Result 1 7 2 2 5" xfId="748"/>
    <cellStyle name="Result 1 7 2 3" xfId="175"/>
    <cellStyle name="Result 1 7 2 3 2" xfId="107"/>
    <cellStyle name="Result 1 7 2 3 3" xfId="429"/>
    <cellStyle name="Result 1 7 2 3 4" xfId="567"/>
    <cellStyle name="Result 1 7 2 3 5" xfId="708"/>
    <cellStyle name="Result 1 7 2 4" xfId="283"/>
    <cellStyle name="Result 1 7 2 5" xfId="369"/>
    <cellStyle name="Result 1 7 2 6" xfId="507"/>
    <cellStyle name="Result 1 7 2 7" xfId="648"/>
    <cellStyle name="Result 1 7 3" xfId="155"/>
    <cellStyle name="Result 1 7 3 2" xfId="256"/>
    <cellStyle name="Result 1 7 3 3" xfId="409"/>
    <cellStyle name="Result 1 7 3 4" xfId="547"/>
    <cellStyle name="Result 1 7 3 5" xfId="688"/>
    <cellStyle name="Result 1 7 4" xfId="198"/>
    <cellStyle name="Result 1 7 4 2" xfId="321"/>
    <cellStyle name="Result 1 7 4 3" xfId="449"/>
    <cellStyle name="Result 1 7 4 4" xfId="587"/>
    <cellStyle name="Result 1 7 4 5" xfId="728"/>
    <cellStyle name="Result 1 7 5" xfId="135"/>
    <cellStyle name="Result 1 7 5 2" xfId="277"/>
    <cellStyle name="Result 1 7 5 3" xfId="389"/>
    <cellStyle name="Result 1 7 5 4" xfId="527"/>
    <cellStyle name="Result 1 7 5 5" xfId="668"/>
    <cellStyle name="Result 1 7 6" xfId="286"/>
    <cellStyle name="Result 1 7 7" xfId="349"/>
    <cellStyle name="Result 1 7 8" xfId="487"/>
    <cellStyle name="Result 1 7 9" xfId="628"/>
    <cellStyle name="Result 1 8" xfId="73"/>
    <cellStyle name="Result 1 8 2" xfId="122"/>
    <cellStyle name="Result 1 8 2 2" xfId="225"/>
    <cellStyle name="Result 1 8 2 2 2" xfId="296"/>
    <cellStyle name="Result 1 8 2 2 3" xfId="476"/>
    <cellStyle name="Result 1 8 2 2 4" xfId="614"/>
    <cellStyle name="Result 1 8 2 2 5" xfId="755"/>
    <cellStyle name="Result 1 8 2 3" xfId="182"/>
    <cellStyle name="Result 1 8 2 3 2" xfId="90"/>
    <cellStyle name="Result 1 8 2 3 3" xfId="436"/>
    <cellStyle name="Result 1 8 2 3 4" xfId="574"/>
    <cellStyle name="Result 1 8 2 3 5" xfId="715"/>
    <cellStyle name="Result 1 8 2 4" xfId="317"/>
    <cellStyle name="Result 1 8 2 5" xfId="376"/>
    <cellStyle name="Result 1 8 2 6" xfId="514"/>
    <cellStyle name="Result 1 8 2 7" xfId="655"/>
    <cellStyle name="Result 1 8 3" xfId="162"/>
    <cellStyle name="Result 1 8 3 2" xfId="240"/>
    <cellStyle name="Result 1 8 3 3" xfId="416"/>
    <cellStyle name="Result 1 8 3 4" xfId="554"/>
    <cellStyle name="Result 1 8 3 5" xfId="695"/>
    <cellStyle name="Result 1 8 4" xfId="205"/>
    <cellStyle name="Result 1 8 4 2" xfId="98"/>
    <cellStyle name="Result 1 8 4 3" xfId="456"/>
    <cellStyle name="Result 1 8 4 4" xfId="594"/>
    <cellStyle name="Result 1 8 4 5" xfId="735"/>
    <cellStyle name="Result 1 8 5" xfId="142"/>
    <cellStyle name="Result 1 8 5 2" xfId="298"/>
    <cellStyle name="Result 1 8 5 3" xfId="396"/>
    <cellStyle name="Result 1 8 5 4" xfId="534"/>
    <cellStyle name="Result 1 8 5 5" xfId="675"/>
    <cellStyle name="Result 1 8 6" xfId="269"/>
    <cellStyle name="Result 1 8 7" xfId="356"/>
    <cellStyle name="Result 1 8 8" xfId="494"/>
    <cellStyle name="Result 1 8 9" xfId="635"/>
    <cellStyle name="Result 1 9" xfId="75"/>
    <cellStyle name="Result 1 9 2" xfId="124"/>
    <cellStyle name="Result 1 9 2 2" xfId="227"/>
    <cellStyle name="Result 1 9 2 2 2" xfId="330"/>
    <cellStyle name="Result 1 9 2 2 3" xfId="478"/>
    <cellStyle name="Result 1 9 2 2 4" xfId="616"/>
    <cellStyle name="Result 1 9 2 2 5" xfId="757"/>
    <cellStyle name="Result 1 9 2 3" xfId="184"/>
    <cellStyle name="Result 1 9 2 3 2" xfId="236"/>
    <cellStyle name="Result 1 9 2 3 3" xfId="438"/>
    <cellStyle name="Result 1 9 2 3 4" xfId="576"/>
    <cellStyle name="Result 1 9 2 3 5" xfId="717"/>
    <cellStyle name="Result 1 9 2 4" xfId="246"/>
    <cellStyle name="Result 1 9 2 5" xfId="378"/>
    <cellStyle name="Result 1 9 2 6" xfId="516"/>
    <cellStyle name="Result 1 9 2 7" xfId="657"/>
    <cellStyle name="Result 1 9 3" xfId="164"/>
    <cellStyle name="Result 1 9 3 2" xfId="297"/>
    <cellStyle name="Result 1 9 3 3" xfId="418"/>
    <cellStyle name="Result 1 9 3 4" xfId="556"/>
    <cellStyle name="Result 1 9 3 5" xfId="697"/>
    <cellStyle name="Result 1 9 4" xfId="207"/>
    <cellStyle name="Result 1 9 4 2" xfId="270"/>
    <cellStyle name="Result 1 9 4 3" xfId="458"/>
    <cellStyle name="Result 1 9 4 4" xfId="596"/>
    <cellStyle name="Result 1 9 4 5" xfId="737"/>
    <cellStyle name="Result 1 9 5" xfId="144"/>
    <cellStyle name="Result 1 9 5 2" xfId="316"/>
    <cellStyle name="Result 1 9 5 3" xfId="398"/>
    <cellStyle name="Result 1 9 5 4" xfId="536"/>
    <cellStyle name="Result 1 9 5 5" xfId="677"/>
    <cellStyle name="Result 1 9 6" xfId="322"/>
    <cellStyle name="Result 1 9 7" xfId="358"/>
    <cellStyle name="Result 1 9 8" xfId="496"/>
    <cellStyle name="Result 1 9 9" xfId="637"/>
    <cellStyle name="Right" xfId="33"/>
    <cellStyle name="Stil 1" xfId="18"/>
    <cellStyle name="Style 1" xfId="768"/>
    <cellStyle name="Style 1 2" xfId="808"/>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683"/>
  <sheetViews>
    <sheetView tabSelected="1" view="pageBreakPreview" zoomScaleNormal="100" zoomScaleSheetLayoutView="100" workbookViewId="0">
      <selection activeCell="B7" sqref="B7"/>
    </sheetView>
  </sheetViews>
  <sheetFormatPr defaultColWidth="9.140625" defaultRowHeight="13.5"/>
  <cols>
    <col min="1" max="1" width="9.5703125" style="101" customWidth="1"/>
    <col min="2" max="2" width="89.42578125" style="130" customWidth="1"/>
    <col min="3" max="3" width="7" style="131" customWidth="1"/>
    <col min="4" max="4" width="8.42578125" style="132" customWidth="1"/>
    <col min="5" max="5" width="13.42578125" style="118" customWidth="1"/>
    <col min="6" max="6" width="13.42578125" style="122" customWidth="1"/>
    <col min="7" max="16384" width="9.140625" style="98"/>
  </cols>
  <sheetData>
    <row r="1" spans="1:8" s="43" customFormat="1" ht="27">
      <c r="A1" s="34" t="s">
        <v>997</v>
      </c>
      <c r="B1" s="35" t="s">
        <v>998</v>
      </c>
      <c r="C1" s="36" t="s">
        <v>999</v>
      </c>
      <c r="D1" s="37" t="s">
        <v>1000</v>
      </c>
      <c r="E1" s="38" t="s">
        <v>1046</v>
      </c>
      <c r="F1" s="39" t="s">
        <v>1047</v>
      </c>
      <c r="H1" s="44"/>
    </row>
    <row r="2" spans="1:8" s="1" customFormat="1">
      <c r="A2" s="7"/>
      <c r="B2" s="7" t="s">
        <v>1044</v>
      </c>
      <c r="C2" s="7"/>
      <c r="D2" s="12"/>
      <c r="E2" s="12"/>
      <c r="F2" s="12">
        <f>SUM(F3:F646)</f>
        <v>0</v>
      </c>
    </row>
    <row r="3" spans="1:8" s="1" customFormat="1">
      <c r="A3" s="30" t="s">
        <v>24</v>
      </c>
      <c r="B3" s="31" t="s">
        <v>23</v>
      </c>
      <c r="C3" s="32"/>
      <c r="D3" s="133"/>
      <c r="E3" s="133"/>
      <c r="F3" s="33"/>
    </row>
    <row r="4" spans="1:8" s="1" customFormat="1" ht="27.75" thickBot="1">
      <c r="A4" s="13" t="s">
        <v>830</v>
      </c>
      <c r="B4" s="14" t="s">
        <v>947</v>
      </c>
      <c r="C4" s="15"/>
      <c r="D4" s="134"/>
      <c r="E4" s="135"/>
      <c r="F4" s="136"/>
    </row>
    <row r="5" spans="1:8" s="43" customFormat="1" ht="27">
      <c r="A5" s="45" t="s">
        <v>946</v>
      </c>
      <c r="B5" s="46" t="s">
        <v>948</v>
      </c>
      <c r="C5" s="47" t="s">
        <v>8</v>
      </c>
      <c r="D5" s="48">
        <v>17488</v>
      </c>
      <c r="E5" s="137">
        <v>0</v>
      </c>
      <c r="F5" s="48">
        <f>ROUND((D5*E5),2)</f>
        <v>0</v>
      </c>
    </row>
    <row r="6" spans="1:8" s="43" customFormat="1" ht="27">
      <c r="A6" s="45" t="s">
        <v>109</v>
      </c>
      <c r="B6" s="46" t="s">
        <v>551</v>
      </c>
      <c r="C6" s="47" t="s">
        <v>10</v>
      </c>
      <c r="D6" s="48">
        <v>6</v>
      </c>
      <c r="E6" s="138">
        <v>0</v>
      </c>
      <c r="F6" s="48">
        <f t="shared" ref="F6:F9" si="0">ROUND((D6*E6),2)</f>
        <v>0</v>
      </c>
    </row>
    <row r="7" spans="1:8" s="49" customFormat="1" ht="42.75">
      <c r="A7" s="45" t="s">
        <v>829</v>
      </c>
      <c r="B7" s="46" t="s">
        <v>1005</v>
      </c>
      <c r="C7" s="47" t="s">
        <v>1006</v>
      </c>
      <c r="D7" s="48">
        <v>1500</v>
      </c>
      <c r="E7" s="138">
        <v>0</v>
      </c>
      <c r="F7" s="48">
        <f t="shared" si="0"/>
        <v>0</v>
      </c>
    </row>
    <row r="8" spans="1:8" s="49" customFormat="1" ht="40.5" customHeight="1">
      <c r="A8" s="45" t="s">
        <v>828</v>
      </c>
      <c r="B8" s="46" t="s">
        <v>1001</v>
      </c>
      <c r="C8" s="47" t="s">
        <v>10</v>
      </c>
      <c r="D8" s="48">
        <v>8</v>
      </c>
      <c r="E8" s="138">
        <v>0</v>
      </c>
      <c r="F8" s="48">
        <f t="shared" si="0"/>
        <v>0</v>
      </c>
    </row>
    <row r="9" spans="1:8" s="43" customFormat="1" ht="98.25" customHeight="1">
      <c r="A9" s="45" t="s">
        <v>827</v>
      </c>
      <c r="B9" s="46" t="s">
        <v>1007</v>
      </c>
      <c r="C9" s="50" t="s">
        <v>1008</v>
      </c>
      <c r="D9" s="48">
        <v>96</v>
      </c>
      <c r="E9" s="138">
        <v>0</v>
      </c>
      <c r="F9" s="48">
        <f t="shared" si="0"/>
        <v>0</v>
      </c>
    </row>
    <row r="10" spans="1:8" s="43" customFormat="1" ht="91.5" customHeight="1" thickBot="1">
      <c r="A10" s="45" t="s">
        <v>831</v>
      </c>
      <c r="B10" s="46" t="s">
        <v>832</v>
      </c>
      <c r="C10" s="50" t="s">
        <v>10</v>
      </c>
      <c r="D10" s="48">
        <v>1</v>
      </c>
      <c r="E10" s="139">
        <v>0</v>
      </c>
      <c r="F10" s="48">
        <f t="shared" ref="F10" si="1">ROUND((D10*E10),2)</f>
        <v>0</v>
      </c>
    </row>
    <row r="11" spans="1:8" s="1" customFormat="1" ht="41.25" thickBot="1">
      <c r="A11" s="13" t="s">
        <v>622</v>
      </c>
      <c r="B11" s="14" t="s">
        <v>623</v>
      </c>
      <c r="C11" s="16"/>
      <c r="D11" s="134"/>
      <c r="E11" s="140"/>
      <c r="F11" s="136"/>
    </row>
    <row r="12" spans="1:8" s="43" customFormat="1">
      <c r="A12" s="45" t="s">
        <v>822</v>
      </c>
      <c r="B12" s="46" t="s">
        <v>823</v>
      </c>
      <c r="C12" s="47" t="s">
        <v>10</v>
      </c>
      <c r="D12" s="48">
        <v>1</v>
      </c>
      <c r="E12" s="137">
        <v>0</v>
      </c>
      <c r="F12" s="48">
        <f>ROUND((D12*E12),2)</f>
        <v>0</v>
      </c>
    </row>
    <row r="13" spans="1:8" s="43" customFormat="1" ht="36" customHeight="1" thickBot="1">
      <c r="A13" s="51" t="s">
        <v>824</v>
      </c>
      <c r="B13" s="52" t="s">
        <v>825</v>
      </c>
      <c r="C13" s="53" t="s">
        <v>10</v>
      </c>
      <c r="D13" s="54">
        <v>1</v>
      </c>
      <c r="E13" s="139">
        <v>0</v>
      </c>
      <c r="F13" s="54">
        <f>ROUND((D13*E13),2)</f>
        <v>0</v>
      </c>
    </row>
    <row r="14" spans="1:8" s="1" customFormat="1" ht="14.25" thickBot="1">
      <c r="A14" s="30" t="s">
        <v>26</v>
      </c>
      <c r="B14" s="31" t="s">
        <v>25</v>
      </c>
      <c r="C14" s="32"/>
      <c r="D14" s="133"/>
      <c r="E14" s="141"/>
      <c r="F14" s="33"/>
    </row>
    <row r="15" spans="1:8" s="43" customFormat="1" ht="112.5">
      <c r="A15" s="45" t="s">
        <v>833</v>
      </c>
      <c r="B15" s="46" t="s">
        <v>1009</v>
      </c>
      <c r="C15" s="50" t="s">
        <v>1006</v>
      </c>
      <c r="D15" s="48">
        <v>492</v>
      </c>
      <c r="E15" s="137">
        <v>0</v>
      </c>
      <c r="F15" s="48">
        <f t="shared" ref="F15:F28" si="2">ROUND((D15*E15),2)</f>
        <v>0</v>
      </c>
    </row>
    <row r="16" spans="1:8" s="43" customFormat="1" ht="42.75">
      <c r="A16" s="45" t="s">
        <v>834</v>
      </c>
      <c r="B16" s="46" t="s">
        <v>1010</v>
      </c>
      <c r="C16" s="50" t="s">
        <v>1006</v>
      </c>
      <c r="D16" s="48">
        <v>460</v>
      </c>
      <c r="E16" s="138">
        <v>0</v>
      </c>
      <c r="F16" s="48">
        <f t="shared" si="2"/>
        <v>0</v>
      </c>
    </row>
    <row r="17" spans="1:6" s="43" customFormat="1" ht="56.25">
      <c r="A17" s="45" t="s">
        <v>835</v>
      </c>
      <c r="B17" s="46" t="s">
        <v>1011</v>
      </c>
      <c r="C17" s="50" t="s">
        <v>1006</v>
      </c>
      <c r="D17" s="48">
        <v>460</v>
      </c>
      <c r="E17" s="138">
        <v>0</v>
      </c>
      <c r="F17" s="48">
        <f t="shared" si="2"/>
        <v>0</v>
      </c>
    </row>
    <row r="18" spans="1:6" s="43" customFormat="1" ht="112.5">
      <c r="A18" s="45" t="s">
        <v>836</v>
      </c>
      <c r="B18" s="46" t="s">
        <v>1012</v>
      </c>
      <c r="C18" s="50" t="s">
        <v>1006</v>
      </c>
      <c r="D18" s="48">
        <v>60</v>
      </c>
      <c r="E18" s="138">
        <v>0</v>
      </c>
      <c r="F18" s="48">
        <f t="shared" si="2"/>
        <v>0</v>
      </c>
    </row>
    <row r="19" spans="1:6" s="43" customFormat="1" ht="85.5">
      <c r="A19" s="45" t="s">
        <v>837</v>
      </c>
      <c r="B19" s="46" t="s">
        <v>1013</v>
      </c>
      <c r="C19" s="50" t="s">
        <v>1006</v>
      </c>
      <c r="D19" s="48">
        <v>1213</v>
      </c>
      <c r="E19" s="138">
        <v>0</v>
      </c>
      <c r="F19" s="48">
        <f t="shared" si="2"/>
        <v>0</v>
      </c>
    </row>
    <row r="20" spans="1:6" s="43" customFormat="1" ht="110.25">
      <c r="A20" s="45" t="s">
        <v>838</v>
      </c>
      <c r="B20" s="46" t="s">
        <v>1014</v>
      </c>
      <c r="C20" s="50" t="s">
        <v>1008</v>
      </c>
      <c r="D20" s="48">
        <v>30665</v>
      </c>
      <c r="E20" s="138">
        <v>0</v>
      </c>
      <c r="F20" s="48">
        <f t="shared" si="2"/>
        <v>0</v>
      </c>
    </row>
    <row r="21" spans="1:6" s="43" customFormat="1" ht="42.75">
      <c r="A21" s="45" t="s">
        <v>839</v>
      </c>
      <c r="B21" s="46" t="s">
        <v>1015</v>
      </c>
      <c r="C21" s="50" t="s">
        <v>1006</v>
      </c>
      <c r="D21" s="48">
        <v>16237</v>
      </c>
      <c r="E21" s="138">
        <v>0</v>
      </c>
      <c r="F21" s="48">
        <f t="shared" si="2"/>
        <v>0</v>
      </c>
    </row>
    <row r="22" spans="1:6" s="49" customFormat="1" ht="42.75">
      <c r="A22" s="45" t="s">
        <v>840</v>
      </c>
      <c r="B22" s="46" t="s">
        <v>1016</v>
      </c>
      <c r="C22" s="50" t="s">
        <v>1008</v>
      </c>
      <c r="D22" s="48">
        <v>1674</v>
      </c>
      <c r="E22" s="138">
        <v>0</v>
      </c>
      <c r="F22" s="48">
        <f t="shared" si="2"/>
        <v>0</v>
      </c>
    </row>
    <row r="23" spans="1:6" s="49" customFormat="1" ht="69.75">
      <c r="A23" s="45" t="s">
        <v>841</v>
      </c>
      <c r="B23" s="46" t="s">
        <v>1017</v>
      </c>
      <c r="C23" s="50" t="s">
        <v>1008</v>
      </c>
      <c r="D23" s="48">
        <v>6480</v>
      </c>
      <c r="E23" s="138">
        <v>0</v>
      </c>
      <c r="F23" s="48">
        <f t="shared" si="2"/>
        <v>0</v>
      </c>
    </row>
    <row r="24" spans="1:6" s="49" customFormat="1" ht="56.25">
      <c r="A24" s="45" t="s">
        <v>842</v>
      </c>
      <c r="B24" s="46" t="s">
        <v>1018</v>
      </c>
      <c r="C24" s="50" t="s">
        <v>1008</v>
      </c>
      <c r="D24" s="48">
        <v>2049</v>
      </c>
      <c r="E24" s="138">
        <v>0</v>
      </c>
      <c r="F24" s="48">
        <f t="shared" si="2"/>
        <v>0</v>
      </c>
    </row>
    <row r="25" spans="1:6" s="49" customFormat="1" ht="45">
      <c r="A25" s="45" t="s">
        <v>843</v>
      </c>
      <c r="B25" s="46" t="s">
        <v>1019</v>
      </c>
      <c r="C25" s="50" t="s">
        <v>1008</v>
      </c>
      <c r="D25" s="48">
        <v>857</v>
      </c>
      <c r="E25" s="138">
        <v>0</v>
      </c>
      <c r="F25" s="48">
        <f t="shared" si="2"/>
        <v>0</v>
      </c>
    </row>
    <row r="26" spans="1:6" s="49" customFormat="1" ht="72">
      <c r="A26" s="45" t="s">
        <v>844</v>
      </c>
      <c r="B26" s="46" t="s">
        <v>1020</v>
      </c>
      <c r="C26" s="50" t="s">
        <v>1008</v>
      </c>
      <c r="D26" s="48">
        <v>17933</v>
      </c>
      <c r="E26" s="138">
        <v>0</v>
      </c>
      <c r="F26" s="48">
        <f t="shared" si="2"/>
        <v>0</v>
      </c>
    </row>
    <row r="27" spans="1:6" s="49" customFormat="1" ht="27">
      <c r="A27" s="45" t="s">
        <v>845</v>
      </c>
      <c r="B27" s="46" t="s">
        <v>1021</v>
      </c>
      <c r="C27" s="50" t="s">
        <v>8</v>
      </c>
      <c r="D27" s="48">
        <v>1700</v>
      </c>
      <c r="E27" s="138">
        <v>0</v>
      </c>
      <c r="F27" s="48">
        <f t="shared" si="2"/>
        <v>0</v>
      </c>
    </row>
    <row r="28" spans="1:6" s="49" customFormat="1" ht="43.5" thickBot="1">
      <c r="A28" s="51" t="s">
        <v>846</v>
      </c>
      <c r="B28" s="52" t="s">
        <v>1022</v>
      </c>
      <c r="C28" s="55" t="s">
        <v>1008</v>
      </c>
      <c r="D28" s="54">
        <v>11556</v>
      </c>
      <c r="E28" s="139">
        <v>0</v>
      </c>
      <c r="F28" s="54">
        <f t="shared" si="2"/>
        <v>0</v>
      </c>
    </row>
    <row r="29" spans="1:6" s="2" customFormat="1" ht="14.25" thickBot="1">
      <c r="A29" s="30" t="s">
        <v>27</v>
      </c>
      <c r="B29" s="31" t="s">
        <v>28</v>
      </c>
      <c r="C29" s="32"/>
      <c r="D29" s="133"/>
      <c r="E29" s="141"/>
      <c r="F29" s="33"/>
    </row>
    <row r="30" spans="1:6" s="49" customFormat="1" ht="43.5" thickBot="1">
      <c r="A30" s="51" t="s">
        <v>847</v>
      </c>
      <c r="B30" s="52" t="s">
        <v>1023</v>
      </c>
      <c r="C30" s="55" t="s">
        <v>1006</v>
      </c>
      <c r="D30" s="54">
        <v>68047</v>
      </c>
      <c r="E30" s="142">
        <v>0</v>
      </c>
      <c r="F30" s="54">
        <f t="shared" ref="F30" si="3">ROUND((D30*E30),2)</f>
        <v>0</v>
      </c>
    </row>
    <row r="31" spans="1:6" s="1" customFormat="1">
      <c r="A31" s="30" t="s">
        <v>30</v>
      </c>
      <c r="B31" s="31" t="s">
        <v>29</v>
      </c>
      <c r="C31" s="32"/>
      <c r="D31" s="133"/>
      <c r="E31" s="143"/>
      <c r="F31" s="33"/>
    </row>
    <row r="32" spans="1:6" s="2" customFormat="1" ht="54.75" thickBot="1">
      <c r="A32" s="13" t="s">
        <v>848</v>
      </c>
      <c r="B32" s="17" t="s">
        <v>849</v>
      </c>
      <c r="C32" s="18"/>
      <c r="D32" s="144"/>
      <c r="E32" s="145"/>
      <c r="F32" s="146"/>
    </row>
    <row r="33" spans="1:6" s="49" customFormat="1" ht="27">
      <c r="A33" s="45" t="s">
        <v>40</v>
      </c>
      <c r="B33" s="56" t="s">
        <v>462</v>
      </c>
      <c r="C33" s="50" t="s">
        <v>1008</v>
      </c>
      <c r="D33" s="48">
        <v>237</v>
      </c>
      <c r="E33" s="147">
        <v>0</v>
      </c>
      <c r="F33" s="48">
        <f>ROUND((D33*E33),2)</f>
        <v>0</v>
      </c>
    </row>
    <row r="34" spans="1:6" s="49" customFormat="1" ht="40.5">
      <c r="A34" s="45" t="s">
        <v>41</v>
      </c>
      <c r="B34" s="56" t="s">
        <v>463</v>
      </c>
      <c r="C34" s="50" t="s">
        <v>1006</v>
      </c>
      <c r="D34" s="48">
        <v>16</v>
      </c>
      <c r="E34" s="148">
        <v>0</v>
      </c>
      <c r="F34" s="48">
        <f t="shared" ref="F34:F36" si="4">ROUND((D34*E34),2)</f>
        <v>0</v>
      </c>
    </row>
    <row r="35" spans="1:6" s="49" customFormat="1" ht="27">
      <c r="A35" s="45" t="s">
        <v>43</v>
      </c>
      <c r="B35" s="56" t="s">
        <v>464</v>
      </c>
      <c r="C35" s="50" t="s">
        <v>1006</v>
      </c>
      <c r="D35" s="48">
        <v>151</v>
      </c>
      <c r="E35" s="148">
        <v>0</v>
      </c>
      <c r="F35" s="48">
        <f t="shared" si="4"/>
        <v>0</v>
      </c>
    </row>
    <row r="36" spans="1:6" s="49" customFormat="1" ht="27.75" thickBot="1">
      <c r="A36" s="45" t="s">
        <v>44</v>
      </c>
      <c r="B36" s="56" t="s">
        <v>465</v>
      </c>
      <c r="C36" s="50" t="s">
        <v>1006</v>
      </c>
      <c r="D36" s="48">
        <v>20</v>
      </c>
      <c r="E36" s="149">
        <v>0</v>
      </c>
      <c r="F36" s="48">
        <f t="shared" si="4"/>
        <v>0</v>
      </c>
    </row>
    <row r="37" spans="1:6" s="2" customFormat="1" ht="14.25" thickBot="1">
      <c r="A37" s="13" t="s">
        <v>42</v>
      </c>
      <c r="B37" s="17" t="s">
        <v>850</v>
      </c>
      <c r="C37" s="16"/>
      <c r="D37" s="136"/>
      <c r="E37" s="150"/>
      <c r="F37" s="136"/>
    </row>
    <row r="38" spans="1:6" s="43" customFormat="1">
      <c r="A38" s="45" t="s">
        <v>45</v>
      </c>
      <c r="B38" s="56" t="s">
        <v>22</v>
      </c>
      <c r="C38" s="50" t="s">
        <v>9</v>
      </c>
      <c r="D38" s="48">
        <v>1560</v>
      </c>
      <c r="E38" s="147">
        <v>0</v>
      </c>
      <c r="F38" s="48">
        <f t="shared" ref="F38" si="5">ROUND((D38*E38),2)</f>
        <v>0</v>
      </c>
    </row>
    <row r="39" spans="1:6" s="43" customFormat="1" ht="27">
      <c r="A39" s="45" t="s">
        <v>46</v>
      </c>
      <c r="B39" s="56" t="s">
        <v>467</v>
      </c>
      <c r="C39" s="50" t="s">
        <v>9</v>
      </c>
      <c r="D39" s="48">
        <v>1560</v>
      </c>
      <c r="E39" s="148">
        <v>0</v>
      </c>
      <c r="F39" s="48">
        <f>ROUND((D39*E39),2)</f>
        <v>0</v>
      </c>
    </row>
    <row r="40" spans="1:6" s="49" customFormat="1" ht="40.5">
      <c r="A40" s="45" t="s">
        <v>47</v>
      </c>
      <c r="B40" s="56" t="s">
        <v>570</v>
      </c>
      <c r="C40" s="50" t="s">
        <v>10</v>
      </c>
      <c r="D40" s="48">
        <v>12</v>
      </c>
      <c r="E40" s="148">
        <v>0</v>
      </c>
      <c r="F40" s="48">
        <f t="shared" ref="F40:F48" si="6">ROUND((D40*E40),2)</f>
        <v>0</v>
      </c>
    </row>
    <row r="41" spans="1:6" s="49" customFormat="1" ht="40.5">
      <c r="A41" s="45" t="s">
        <v>48</v>
      </c>
      <c r="B41" s="56" t="s">
        <v>468</v>
      </c>
      <c r="C41" s="50" t="s">
        <v>1008</v>
      </c>
      <c r="D41" s="48">
        <v>24</v>
      </c>
      <c r="E41" s="148">
        <v>0</v>
      </c>
      <c r="F41" s="48">
        <f t="shared" si="6"/>
        <v>0</v>
      </c>
    </row>
    <row r="42" spans="1:6" s="49" customFormat="1" ht="40.5">
      <c r="A42" s="45" t="s">
        <v>49</v>
      </c>
      <c r="B42" s="56" t="s">
        <v>469</v>
      </c>
      <c r="C42" s="50" t="s">
        <v>1008</v>
      </c>
      <c r="D42" s="48">
        <v>1</v>
      </c>
      <c r="E42" s="148">
        <v>0</v>
      </c>
      <c r="F42" s="48">
        <f t="shared" si="6"/>
        <v>0</v>
      </c>
    </row>
    <row r="43" spans="1:6" s="43" customFormat="1">
      <c r="A43" s="45" t="s">
        <v>50</v>
      </c>
      <c r="B43" s="56" t="s">
        <v>553</v>
      </c>
      <c r="C43" s="50" t="s">
        <v>8</v>
      </c>
      <c r="D43" s="48">
        <v>23</v>
      </c>
      <c r="E43" s="148">
        <v>0</v>
      </c>
      <c r="F43" s="48">
        <f t="shared" si="6"/>
        <v>0</v>
      </c>
    </row>
    <row r="44" spans="1:6" s="43" customFormat="1">
      <c r="A44" s="45" t="s">
        <v>51</v>
      </c>
      <c r="B44" s="56" t="s">
        <v>552</v>
      </c>
      <c r="C44" s="50" t="s">
        <v>8</v>
      </c>
      <c r="D44" s="48">
        <v>6</v>
      </c>
      <c r="E44" s="148">
        <v>0</v>
      </c>
      <c r="F44" s="48">
        <f t="shared" si="6"/>
        <v>0</v>
      </c>
    </row>
    <row r="45" spans="1:6" s="49" customFormat="1" ht="27">
      <c r="A45" s="45" t="s">
        <v>301</v>
      </c>
      <c r="B45" s="56" t="s">
        <v>470</v>
      </c>
      <c r="C45" s="50" t="s">
        <v>10</v>
      </c>
      <c r="D45" s="48">
        <v>3</v>
      </c>
      <c r="E45" s="148">
        <v>0</v>
      </c>
      <c r="F45" s="48">
        <f t="shared" si="6"/>
        <v>0</v>
      </c>
    </row>
    <row r="46" spans="1:6" s="49" customFormat="1" ht="27">
      <c r="A46" s="45" t="s">
        <v>510</v>
      </c>
      <c r="B46" s="56" t="s">
        <v>1002</v>
      </c>
      <c r="C46" s="50" t="s">
        <v>10</v>
      </c>
      <c r="D46" s="48">
        <v>3</v>
      </c>
      <c r="E46" s="148">
        <v>0</v>
      </c>
      <c r="F46" s="48">
        <f t="shared" si="6"/>
        <v>0</v>
      </c>
    </row>
    <row r="47" spans="1:6" s="49" customFormat="1" ht="40.5">
      <c r="A47" s="45" t="s">
        <v>524</v>
      </c>
      <c r="B47" s="56" t="s">
        <v>511</v>
      </c>
      <c r="C47" s="50" t="s">
        <v>8</v>
      </c>
      <c r="D47" s="48">
        <v>18</v>
      </c>
      <c r="E47" s="148">
        <v>0</v>
      </c>
      <c r="F47" s="48">
        <f t="shared" si="6"/>
        <v>0</v>
      </c>
    </row>
    <row r="48" spans="1:6" s="49" customFormat="1" ht="27.75" thickBot="1">
      <c r="A48" s="45" t="s">
        <v>554</v>
      </c>
      <c r="B48" s="56" t="s">
        <v>577</v>
      </c>
      <c r="C48" s="50" t="s">
        <v>1008</v>
      </c>
      <c r="D48" s="48">
        <v>51</v>
      </c>
      <c r="E48" s="149">
        <v>0</v>
      </c>
      <c r="F48" s="48">
        <f t="shared" si="6"/>
        <v>0</v>
      </c>
    </row>
    <row r="49" spans="1:6" s="2" customFormat="1" ht="54.75" thickBot="1">
      <c r="A49" s="13" t="s">
        <v>851</v>
      </c>
      <c r="B49" s="17" t="s">
        <v>852</v>
      </c>
      <c r="C49" s="18"/>
      <c r="D49" s="144"/>
      <c r="E49" s="151"/>
      <c r="F49" s="144"/>
    </row>
    <row r="50" spans="1:6" s="49" customFormat="1" ht="27">
      <c r="A50" s="45" t="s">
        <v>52</v>
      </c>
      <c r="B50" s="56" t="s">
        <v>462</v>
      </c>
      <c r="C50" s="50" t="s">
        <v>1008</v>
      </c>
      <c r="D50" s="48">
        <v>80</v>
      </c>
      <c r="E50" s="147">
        <v>0</v>
      </c>
      <c r="F50" s="48">
        <f t="shared" ref="F50:F53" si="7">ROUND((D50*E50),2)</f>
        <v>0</v>
      </c>
    </row>
    <row r="51" spans="1:6" s="49" customFormat="1" ht="40.5">
      <c r="A51" s="45" t="s">
        <v>53</v>
      </c>
      <c r="B51" s="56" t="s">
        <v>463</v>
      </c>
      <c r="C51" s="50" t="s">
        <v>1006</v>
      </c>
      <c r="D51" s="48">
        <v>7</v>
      </c>
      <c r="E51" s="148">
        <v>0</v>
      </c>
      <c r="F51" s="48">
        <f t="shared" si="7"/>
        <v>0</v>
      </c>
    </row>
    <row r="52" spans="1:6" s="49" customFormat="1" ht="27">
      <c r="A52" s="45" t="s">
        <v>54</v>
      </c>
      <c r="B52" s="56" t="s">
        <v>464</v>
      </c>
      <c r="C52" s="50" t="s">
        <v>1006</v>
      </c>
      <c r="D52" s="48">
        <v>57</v>
      </c>
      <c r="E52" s="148">
        <v>0</v>
      </c>
      <c r="F52" s="48">
        <f t="shared" si="7"/>
        <v>0</v>
      </c>
    </row>
    <row r="53" spans="1:6" s="49" customFormat="1" ht="27.75" thickBot="1">
      <c r="A53" s="45" t="s">
        <v>55</v>
      </c>
      <c r="B53" s="56" t="s">
        <v>465</v>
      </c>
      <c r="C53" s="50" t="s">
        <v>1006</v>
      </c>
      <c r="D53" s="48">
        <v>8</v>
      </c>
      <c r="E53" s="149">
        <v>0</v>
      </c>
      <c r="F53" s="48">
        <f t="shared" si="7"/>
        <v>0</v>
      </c>
    </row>
    <row r="54" spans="1:6" s="2" customFormat="1" ht="27.75" thickBot="1">
      <c r="A54" s="13" t="s">
        <v>56</v>
      </c>
      <c r="B54" s="17" t="s">
        <v>466</v>
      </c>
      <c r="C54" s="16"/>
      <c r="D54" s="136"/>
      <c r="E54" s="150"/>
      <c r="F54" s="136"/>
    </row>
    <row r="55" spans="1:6" s="43" customFormat="1">
      <c r="A55" s="45" t="s">
        <v>57</v>
      </c>
      <c r="B55" s="56" t="s">
        <v>22</v>
      </c>
      <c r="C55" s="50" t="s">
        <v>9</v>
      </c>
      <c r="D55" s="48">
        <v>585</v>
      </c>
      <c r="E55" s="147">
        <v>0</v>
      </c>
      <c r="F55" s="48">
        <f t="shared" ref="F55:F65" si="8">ROUND((D55*E55),2)</f>
        <v>0</v>
      </c>
    </row>
    <row r="56" spans="1:6" s="43" customFormat="1" ht="27">
      <c r="A56" s="45" t="s">
        <v>58</v>
      </c>
      <c r="B56" s="56" t="s">
        <v>467</v>
      </c>
      <c r="C56" s="50" t="s">
        <v>9</v>
      </c>
      <c r="D56" s="48">
        <v>585</v>
      </c>
      <c r="E56" s="148">
        <v>0</v>
      </c>
      <c r="F56" s="48">
        <f t="shared" si="8"/>
        <v>0</v>
      </c>
    </row>
    <row r="57" spans="1:6" s="49" customFormat="1" ht="40.5">
      <c r="A57" s="45" t="s">
        <v>59</v>
      </c>
      <c r="B57" s="56" t="s">
        <v>570</v>
      </c>
      <c r="C57" s="50" t="s">
        <v>10</v>
      </c>
      <c r="D57" s="48">
        <v>4</v>
      </c>
      <c r="E57" s="148">
        <v>0</v>
      </c>
      <c r="F57" s="48">
        <f t="shared" si="8"/>
        <v>0</v>
      </c>
    </row>
    <row r="58" spans="1:6" s="49" customFormat="1" ht="40.5">
      <c r="A58" s="45" t="s">
        <v>60</v>
      </c>
      <c r="B58" s="56" t="s">
        <v>578</v>
      </c>
      <c r="C58" s="50" t="s">
        <v>1008</v>
      </c>
      <c r="D58" s="48">
        <v>9</v>
      </c>
      <c r="E58" s="148">
        <v>0</v>
      </c>
      <c r="F58" s="48">
        <f t="shared" si="8"/>
        <v>0</v>
      </c>
    </row>
    <row r="59" spans="1:6" s="49" customFormat="1" ht="40.5">
      <c r="A59" s="45" t="s">
        <v>61</v>
      </c>
      <c r="B59" s="56" t="s">
        <v>469</v>
      </c>
      <c r="C59" s="50" t="s">
        <v>1008</v>
      </c>
      <c r="D59" s="48">
        <v>1</v>
      </c>
      <c r="E59" s="148">
        <v>0</v>
      </c>
      <c r="F59" s="48">
        <f t="shared" si="8"/>
        <v>0</v>
      </c>
    </row>
    <row r="60" spans="1:6" s="43" customFormat="1">
      <c r="A60" s="45" t="s">
        <v>62</v>
      </c>
      <c r="B60" s="56" t="s">
        <v>553</v>
      </c>
      <c r="C60" s="50" t="s">
        <v>8</v>
      </c>
      <c r="D60" s="48">
        <v>9</v>
      </c>
      <c r="E60" s="148">
        <v>0</v>
      </c>
      <c r="F60" s="48">
        <f t="shared" si="8"/>
        <v>0</v>
      </c>
    </row>
    <row r="61" spans="1:6" s="43" customFormat="1" ht="27">
      <c r="A61" s="45" t="s">
        <v>63</v>
      </c>
      <c r="B61" s="56" t="s">
        <v>556</v>
      </c>
      <c r="C61" s="50" t="s">
        <v>8</v>
      </c>
      <c r="D61" s="48">
        <v>2</v>
      </c>
      <c r="E61" s="148">
        <v>0</v>
      </c>
      <c r="F61" s="48">
        <f t="shared" si="8"/>
        <v>0</v>
      </c>
    </row>
    <row r="62" spans="1:6" s="49" customFormat="1" ht="27">
      <c r="A62" s="45" t="s">
        <v>302</v>
      </c>
      <c r="B62" s="56" t="s">
        <v>471</v>
      </c>
      <c r="C62" s="50" t="s">
        <v>10</v>
      </c>
      <c r="D62" s="48">
        <v>1</v>
      </c>
      <c r="E62" s="148">
        <v>0</v>
      </c>
      <c r="F62" s="48">
        <f t="shared" si="8"/>
        <v>0</v>
      </c>
    </row>
    <row r="63" spans="1:6" s="49" customFormat="1">
      <c r="A63" s="45" t="s">
        <v>512</v>
      </c>
      <c r="B63" s="56" t="s">
        <v>579</v>
      </c>
      <c r="C63" s="50" t="s">
        <v>10</v>
      </c>
      <c r="D63" s="48">
        <v>1</v>
      </c>
      <c r="E63" s="148">
        <v>0</v>
      </c>
      <c r="F63" s="48">
        <f t="shared" si="8"/>
        <v>0</v>
      </c>
    </row>
    <row r="64" spans="1:6" s="49" customFormat="1" ht="40.5">
      <c r="A64" s="45" t="s">
        <v>525</v>
      </c>
      <c r="B64" s="56" t="s">
        <v>511</v>
      </c>
      <c r="C64" s="50" t="s">
        <v>8</v>
      </c>
      <c r="D64" s="48">
        <v>8</v>
      </c>
      <c r="E64" s="148">
        <v>0</v>
      </c>
      <c r="F64" s="48">
        <f t="shared" si="8"/>
        <v>0</v>
      </c>
    </row>
    <row r="65" spans="1:6" s="49" customFormat="1" ht="27.75" thickBot="1">
      <c r="A65" s="45" t="s">
        <v>555</v>
      </c>
      <c r="B65" s="56" t="s">
        <v>581</v>
      </c>
      <c r="C65" s="50" t="s">
        <v>1008</v>
      </c>
      <c r="D65" s="48">
        <v>21</v>
      </c>
      <c r="E65" s="149">
        <v>0</v>
      </c>
      <c r="F65" s="48">
        <f t="shared" si="8"/>
        <v>0</v>
      </c>
    </row>
    <row r="66" spans="1:6" s="2" customFormat="1" ht="54.75" thickBot="1">
      <c r="A66" s="13" t="s">
        <v>853</v>
      </c>
      <c r="B66" s="17" t="s">
        <v>854</v>
      </c>
      <c r="C66" s="18"/>
      <c r="D66" s="144"/>
      <c r="E66" s="151"/>
      <c r="F66" s="144"/>
    </row>
    <row r="67" spans="1:6" s="49" customFormat="1" ht="27">
      <c r="A67" s="45" t="s">
        <v>64</v>
      </c>
      <c r="B67" s="56" t="s">
        <v>462</v>
      </c>
      <c r="C67" s="50" t="s">
        <v>1008</v>
      </c>
      <c r="D67" s="48">
        <v>320</v>
      </c>
      <c r="E67" s="147">
        <v>0</v>
      </c>
      <c r="F67" s="48">
        <f t="shared" ref="F67:F70" si="9">ROUND((D67*E67),2)</f>
        <v>0</v>
      </c>
    </row>
    <row r="68" spans="1:6" s="49" customFormat="1" ht="40.5">
      <c r="A68" s="45" t="s">
        <v>65</v>
      </c>
      <c r="B68" s="56" t="s">
        <v>463</v>
      </c>
      <c r="C68" s="50" t="s">
        <v>1006</v>
      </c>
      <c r="D68" s="48">
        <v>24</v>
      </c>
      <c r="E68" s="148">
        <v>0</v>
      </c>
      <c r="F68" s="48">
        <f t="shared" si="9"/>
        <v>0</v>
      </c>
    </row>
    <row r="69" spans="1:6" s="49" customFormat="1" ht="27">
      <c r="A69" s="45" t="s">
        <v>66</v>
      </c>
      <c r="B69" s="56" t="s">
        <v>464</v>
      </c>
      <c r="C69" s="50" t="s">
        <v>1006</v>
      </c>
      <c r="D69" s="48">
        <v>204</v>
      </c>
      <c r="E69" s="148">
        <v>0</v>
      </c>
      <c r="F69" s="48">
        <f t="shared" si="9"/>
        <v>0</v>
      </c>
    </row>
    <row r="70" spans="1:6" s="49" customFormat="1" ht="27.75" thickBot="1">
      <c r="A70" s="45" t="s">
        <v>67</v>
      </c>
      <c r="B70" s="56" t="s">
        <v>465</v>
      </c>
      <c r="C70" s="50" t="s">
        <v>1006</v>
      </c>
      <c r="D70" s="48">
        <v>25</v>
      </c>
      <c r="E70" s="149">
        <v>0</v>
      </c>
      <c r="F70" s="48">
        <f t="shared" si="9"/>
        <v>0</v>
      </c>
    </row>
    <row r="71" spans="1:6" s="2" customFormat="1" ht="14.25" thickBot="1">
      <c r="A71" s="13" t="s">
        <v>68</v>
      </c>
      <c r="B71" s="17" t="s">
        <v>850</v>
      </c>
      <c r="C71" s="16"/>
      <c r="D71" s="136"/>
      <c r="E71" s="150"/>
      <c r="F71" s="136"/>
    </row>
    <row r="72" spans="1:6" s="43" customFormat="1">
      <c r="A72" s="45" t="s">
        <v>297</v>
      </c>
      <c r="B72" s="56" t="s">
        <v>270</v>
      </c>
      <c r="C72" s="50" t="s">
        <v>9</v>
      </c>
      <c r="D72" s="48">
        <v>2080</v>
      </c>
      <c r="E72" s="147">
        <v>0</v>
      </c>
      <c r="F72" s="48">
        <f t="shared" ref="F72:F82" si="10">ROUND((D72*E72),2)</f>
        <v>0</v>
      </c>
    </row>
    <row r="73" spans="1:6" s="43" customFormat="1">
      <c r="A73" s="45" t="s">
        <v>298</v>
      </c>
      <c r="B73" s="56" t="s">
        <v>596</v>
      </c>
      <c r="C73" s="50" t="s">
        <v>9</v>
      </c>
      <c r="D73" s="48">
        <v>2080</v>
      </c>
      <c r="E73" s="148">
        <v>0</v>
      </c>
      <c r="F73" s="48">
        <f t="shared" si="10"/>
        <v>0</v>
      </c>
    </row>
    <row r="74" spans="1:6" s="49" customFormat="1" ht="40.5">
      <c r="A74" s="45" t="s">
        <v>69</v>
      </c>
      <c r="B74" s="56" t="s">
        <v>570</v>
      </c>
      <c r="C74" s="50" t="s">
        <v>10</v>
      </c>
      <c r="D74" s="48">
        <v>8</v>
      </c>
      <c r="E74" s="148">
        <v>0</v>
      </c>
      <c r="F74" s="48">
        <f t="shared" si="10"/>
        <v>0</v>
      </c>
    </row>
    <row r="75" spans="1:6" s="49" customFormat="1" ht="40.5">
      <c r="A75" s="45" t="s">
        <v>70</v>
      </c>
      <c r="B75" s="56" t="s">
        <v>468</v>
      </c>
      <c r="C75" s="50" t="s">
        <v>1008</v>
      </c>
      <c r="D75" s="48">
        <v>32</v>
      </c>
      <c r="E75" s="148">
        <v>0</v>
      </c>
      <c r="F75" s="48">
        <f t="shared" si="10"/>
        <v>0</v>
      </c>
    </row>
    <row r="76" spans="1:6" s="49" customFormat="1" ht="40.5">
      <c r="A76" s="45" t="s">
        <v>71</v>
      </c>
      <c r="B76" s="56" t="s">
        <v>469</v>
      </c>
      <c r="C76" s="50" t="s">
        <v>1008</v>
      </c>
      <c r="D76" s="48">
        <v>2</v>
      </c>
      <c r="E76" s="148">
        <v>0</v>
      </c>
      <c r="F76" s="48">
        <f t="shared" si="10"/>
        <v>0</v>
      </c>
    </row>
    <row r="77" spans="1:6" s="43" customFormat="1">
      <c r="A77" s="45" t="s">
        <v>72</v>
      </c>
      <c r="B77" s="56" t="s">
        <v>553</v>
      </c>
      <c r="C77" s="50" t="s">
        <v>8</v>
      </c>
      <c r="D77" s="48">
        <v>30</v>
      </c>
      <c r="E77" s="148">
        <v>0</v>
      </c>
      <c r="F77" s="48">
        <f t="shared" si="10"/>
        <v>0</v>
      </c>
    </row>
    <row r="78" spans="1:6" s="43" customFormat="1" ht="27">
      <c r="A78" s="45" t="s">
        <v>73</v>
      </c>
      <c r="B78" s="56" t="s">
        <v>556</v>
      </c>
      <c r="C78" s="50" t="s">
        <v>8</v>
      </c>
      <c r="D78" s="48">
        <v>8</v>
      </c>
      <c r="E78" s="148">
        <v>0</v>
      </c>
      <c r="F78" s="48">
        <f t="shared" si="10"/>
        <v>0</v>
      </c>
    </row>
    <row r="79" spans="1:6" s="49" customFormat="1" ht="27">
      <c r="A79" s="45" t="s">
        <v>108</v>
      </c>
      <c r="B79" s="56" t="s">
        <v>470</v>
      </c>
      <c r="C79" s="50" t="s">
        <v>10</v>
      </c>
      <c r="D79" s="48">
        <v>4</v>
      </c>
      <c r="E79" s="148">
        <v>0</v>
      </c>
      <c r="F79" s="48">
        <f t="shared" si="10"/>
        <v>0</v>
      </c>
    </row>
    <row r="80" spans="1:6" s="49" customFormat="1">
      <c r="A80" s="45" t="s">
        <v>513</v>
      </c>
      <c r="B80" s="56" t="s">
        <v>621</v>
      </c>
      <c r="C80" s="50" t="s">
        <v>10</v>
      </c>
      <c r="D80" s="48">
        <v>4</v>
      </c>
      <c r="E80" s="148">
        <v>0</v>
      </c>
      <c r="F80" s="48">
        <f t="shared" si="10"/>
        <v>0</v>
      </c>
    </row>
    <row r="81" spans="1:6" s="49" customFormat="1" ht="40.5">
      <c r="A81" s="45" t="s">
        <v>526</v>
      </c>
      <c r="B81" s="56" t="s">
        <v>511</v>
      </c>
      <c r="C81" s="50" t="s">
        <v>8</v>
      </c>
      <c r="D81" s="48">
        <v>24</v>
      </c>
      <c r="E81" s="148">
        <v>0</v>
      </c>
      <c r="F81" s="48">
        <f t="shared" si="10"/>
        <v>0</v>
      </c>
    </row>
    <row r="82" spans="1:6" s="49" customFormat="1" ht="27.75" thickBot="1">
      <c r="A82" s="45" t="s">
        <v>557</v>
      </c>
      <c r="B82" s="56" t="s">
        <v>581</v>
      </c>
      <c r="C82" s="50" t="s">
        <v>1008</v>
      </c>
      <c r="D82" s="48">
        <v>68</v>
      </c>
      <c r="E82" s="149">
        <v>0</v>
      </c>
      <c r="F82" s="48">
        <f t="shared" si="10"/>
        <v>0</v>
      </c>
    </row>
    <row r="83" spans="1:6" s="2" customFormat="1" ht="41.25" thickBot="1">
      <c r="A83" s="13" t="s">
        <v>855</v>
      </c>
      <c r="B83" s="17" t="s">
        <v>856</v>
      </c>
      <c r="C83" s="18"/>
      <c r="D83" s="144"/>
      <c r="E83" s="151"/>
      <c r="F83" s="136"/>
    </row>
    <row r="84" spans="1:6" s="49" customFormat="1" ht="27">
      <c r="A84" s="45" t="s">
        <v>74</v>
      </c>
      <c r="B84" s="56" t="s">
        <v>462</v>
      </c>
      <c r="C84" s="50" t="s">
        <v>1008</v>
      </c>
      <c r="D84" s="48">
        <v>564</v>
      </c>
      <c r="E84" s="147">
        <v>0</v>
      </c>
      <c r="F84" s="48">
        <f t="shared" ref="F84:F87" si="11">ROUND((D84*E84),2)</f>
        <v>0</v>
      </c>
    </row>
    <row r="85" spans="1:6" s="49" customFormat="1" ht="40.5">
      <c r="A85" s="45" t="s">
        <v>75</v>
      </c>
      <c r="B85" s="56" t="s">
        <v>463</v>
      </c>
      <c r="C85" s="50" t="s">
        <v>1006</v>
      </c>
      <c r="D85" s="48">
        <v>44</v>
      </c>
      <c r="E85" s="148">
        <v>0</v>
      </c>
      <c r="F85" s="48">
        <f t="shared" si="11"/>
        <v>0</v>
      </c>
    </row>
    <row r="86" spans="1:6" s="49" customFormat="1" ht="27">
      <c r="A86" s="45" t="s">
        <v>76</v>
      </c>
      <c r="B86" s="56" t="s">
        <v>464</v>
      </c>
      <c r="C86" s="50" t="s">
        <v>1006</v>
      </c>
      <c r="D86" s="48">
        <v>367</v>
      </c>
      <c r="E86" s="148">
        <v>0</v>
      </c>
      <c r="F86" s="48">
        <f t="shared" si="11"/>
        <v>0</v>
      </c>
    </row>
    <row r="87" spans="1:6" s="49" customFormat="1" ht="27.75" thickBot="1">
      <c r="A87" s="45" t="s">
        <v>77</v>
      </c>
      <c r="B87" s="56" t="s">
        <v>465</v>
      </c>
      <c r="C87" s="50" t="s">
        <v>1006</v>
      </c>
      <c r="D87" s="48">
        <v>85</v>
      </c>
      <c r="E87" s="149">
        <v>0</v>
      </c>
      <c r="F87" s="48">
        <f t="shared" si="11"/>
        <v>0</v>
      </c>
    </row>
    <row r="88" spans="1:6" s="2" customFormat="1" ht="27.75" thickBot="1">
      <c r="A88" s="13" t="s">
        <v>78</v>
      </c>
      <c r="B88" s="17" t="s">
        <v>466</v>
      </c>
      <c r="C88" s="16"/>
      <c r="D88" s="136"/>
      <c r="E88" s="150"/>
      <c r="F88" s="136"/>
    </row>
    <row r="89" spans="1:6" s="43" customFormat="1">
      <c r="A89" s="45" t="s">
        <v>299</v>
      </c>
      <c r="B89" s="56" t="s">
        <v>22</v>
      </c>
      <c r="C89" s="50" t="s">
        <v>9</v>
      </c>
      <c r="D89" s="48">
        <v>3900</v>
      </c>
      <c r="E89" s="147">
        <v>0</v>
      </c>
      <c r="F89" s="48">
        <f t="shared" ref="F89:F99" si="12">ROUND((D89*E89),2)</f>
        <v>0</v>
      </c>
    </row>
    <row r="90" spans="1:6" s="43" customFormat="1" ht="27">
      <c r="A90" s="45" t="s">
        <v>300</v>
      </c>
      <c r="B90" s="56" t="s">
        <v>467</v>
      </c>
      <c r="C90" s="50" t="s">
        <v>9</v>
      </c>
      <c r="D90" s="48">
        <v>3900</v>
      </c>
      <c r="E90" s="148">
        <v>0</v>
      </c>
      <c r="F90" s="48">
        <f t="shared" si="12"/>
        <v>0</v>
      </c>
    </row>
    <row r="91" spans="1:6" s="49" customFormat="1" ht="40.5">
      <c r="A91" s="45" t="s">
        <v>79</v>
      </c>
      <c r="B91" s="56" t="s">
        <v>570</v>
      </c>
      <c r="C91" s="50" t="s">
        <v>10</v>
      </c>
      <c r="D91" s="48">
        <v>24</v>
      </c>
      <c r="E91" s="148">
        <v>0</v>
      </c>
      <c r="F91" s="48">
        <f t="shared" si="12"/>
        <v>0</v>
      </c>
    </row>
    <row r="92" spans="1:6" s="49" customFormat="1" ht="40.5">
      <c r="A92" s="45" t="s">
        <v>80</v>
      </c>
      <c r="B92" s="56" t="s">
        <v>468</v>
      </c>
      <c r="C92" s="50" t="s">
        <v>1008</v>
      </c>
      <c r="D92" s="48">
        <v>60</v>
      </c>
      <c r="E92" s="148">
        <v>0</v>
      </c>
      <c r="F92" s="48">
        <f t="shared" si="12"/>
        <v>0</v>
      </c>
    </row>
    <row r="93" spans="1:6" s="49" customFormat="1" ht="40.5">
      <c r="A93" s="45" t="s">
        <v>81</v>
      </c>
      <c r="B93" s="56" t="s">
        <v>469</v>
      </c>
      <c r="C93" s="50" t="s">
        <v>1008</v>
      </c>
      <c r="D93" s="48">
        <v>4</v>
      </c>
      <c r="E93" s="148">
        <v>0</v>
      </c>
      <c r="F93" s="48">
        <f t="shared" si="12"/>
        <v>0</v>
      </c>
    </row>
    <row r="94" spans="1:6" s="43" customFormat="1">
      <c r="A94" s="45" t="s">
        <v>82</v>
      </c>
      <c r="B94" s="56" t="s">
        <v>553</v>
      </c>
      <c r="C94" s="50" t="s">
        <v>8</v>
      </c>
      <c r="D94" s="48">
        <v>54</v>
      </c>
      <c r="E94" s="148">
        <v>0</v>
      </c>
      <c r="F94" s="48">
        <f t="shared" si="12"/>
        <v>0</v>
      </c>
    </row>
    <row r="95" spans="1:6" s="43" customFormat="1" ht="27">
      <c r="A95" s="45" t="s">
        <v>83</v>
      </c>
      <c r="B95" s="56" t="s">
        <v>558</v>
      </c>
      <c r="C95" s="50" t="s">
        <v>8</v>
      </c>
      <c r="D95" s="48">
        <v>12</v>
      </c>
      <c r="E95" s="148">
        <v>0</v>
      </c>
      <c r="F95" s="48">
        <f t="shared" si="12"/>
        <v>0</v>
      </c>
    </row>
    <row r="96" spans="1:6" s="49" customFormat="1" ht="27">
      <c r="A96" s="45" t="s">
        <v>106</v>
      </c>
      <c r="B96" s="56" t="s">
        <v>470</v>
      </c>
      <c r="C96" s="50" t="s">
        <v>10</v>
      </c>
      <c r="D96" s="48">
        <v>6</v>
      </c>
      <c r="E96" s="148">
        <v>0</v>
      </c>
      <c r="F96" s="48">
        <f t="shared" si="12"/>
        <v>0</v>
      </c>
    </row>
    <row r="97" spans="1:6" s="49" customFormat="1">
      <c r="A97" s="45" t="s">
        <v>514</v>
      </c>
      <c r="B97" s="56" t="s">
        <v>579</v>
      </c>
      <c r="C97" s="50" t="s">
        <v>10</v>
      </c>
      <c r="D97" s="48">
        <v>6</v>
      </c>
      <c r="E97" s="148">
        <v>0</v>
      </c>
      <c r="F97" s="48">
        <f t="shared" si="12"/>
        <v>0</v>
      </c>
    </row>
    <row r="98" spans="1:6" s="49" customFormat="1" ht="40.5">
      <c r="A98" s="45" t="s">
        <v>527</v>
      </c>
      <c r="B98" s="56" t="s">
        <v>511</v>
      </c>
      <c r="C98" s="50" t="s">
        <v>8</v>
      </c>
      <c r="D98" s="48">
        <v>45</v>
      </c>
      <c r="E98" s="148">
        <v>0</v>
      </c>
      <c r="F98" s="48">
        <f t="shared" si="12"/>
        <v>0</v>
      </c>
    </row>
    <row r="99" spans="1:6" s="49" customFormat="1" ht="16.5" thickBot="1">
      <c r="A99" s="45" t="s">
        <v>559</v>
      </c>
      <c r="B99" s="56" t="s">
        <v>585</v>
      </c>
      <c r="C99" s="50" t="s">
        <v>1008</v>
      </c>
      <c r="D99" s="48">
        <v>143</v>
      </c>
      <c r="E99" s="149">
        <v>0</v>
      </c>
      <c r="F99" s="48">
        <f t="shared" si="12"/>
        <v>0</v>
      </c>
    </row>
    <row r="100" spans="1:6" s="2" customFormat="1" ht="54.75" thickBot="1">
      <c r="A100" s="13" t="s">
        <v>857</v>
      </c>
      <c r="B100" s="17" t="s">
        <v>858</v>
      </c>
      <c r="C100" s="19"/>
      <c r="D100" s="146"/>
      <c r="E100" s="152"/>
      <c r="F100" s="136"/>
    </row>
    <row r="101" spans="1:6" s="49" customFormat="1" ht="40.5">
      <c r="A101" s="45" t="s">
        <v>84</v>
      </c>
      <c r="B101" s="46" t="s">
        <v>472</v>
      </c>
      <c r="C101" s="50" t="s">
        <v>1006</v>
      </c>
      <c r="D101" s="48">
        <v>22</v>
      </c>
      <c r="E101" s="147">
        <v>0</v>
      </c>
      <c r="F101" s="48">
        <f t="shared" ref="F101:F106" si="13">ROUND((D101*E101),2)</f>
        <v>0</v>
      </c>
    </row>
    <row r="102" spans="1:6" s="49" customFormat="1" ht="27">
      <c r="A102" s="45" t="s">
        <v>85</v>
      </c>
      <c r="B102" s="56" t="s">
        <v>473</v>
      </c>
      <c r="C102" s="50" t="s">
        <v>1008</v>
      </c>
      <c r="D102" s="48">
        <v>87</v>
      </c>
      <c r="E102" s="148">
        <v>0</v>
      </c>
      <c r="F102" s="48">
        <f t="shared" si="13"/>
        <v>0</v>
      </c>
    </row>
    <row r="103" spans="1:6" s="49" customFormat="1" ht="40.5">
      <c r="A103" s="45" t="s">
        <v>86</v>
      </c>
      <c r="B103" s="56" t="s">
        <v>474</v>
      </c>
      <c r="C103" s="50" t="s">
        <v>1006</v>
      </c>
      <c r="D103" s="48">
        <v>75</v>
      </c>
      <c r="E103" s="148">
        <v>0</v>
      </c>
      <c r="F103" s="48">
        <f t="shared" si="13"/>
        <v>0</v>
      </c>
    </row>
    <row r="104" spans="1:6" s="49" customFormat="1" ht="40.5">
      <c r="A104" s="45" t="s">
        <v>87</v>
      </c>
      <c r="B104" s="56" t="s">
        <v>463</v>
      </c>
      <c r="C104" s="50" t="s">
        <v>1006</v>
      </c>
      <c r="D104" s="48">
        <v>8</v>
      </c>
      <c r="E104" s="148">
        <v>0</v>
      </c>
      <c r="F104" s="48">
        <f t="shared" si="13"/>
        <v>0</v>
      </c>
    </row>
    <row r="105" spans="1:6" s="49" customFormat="1" ht="27">
      <c r="A105" s="45" t="s">
        <v>88</v>
      </c>
      <c r="B105" s="56" t="s">
        <v>464</v>
      </c>
      <c r="C105" s="50" t="s">
        <v>1006</v>
      </c>
      <c r="D105" s="48">
        <v>61</v>
      </c>
      <c r="E105" s="148">
        <v>0</v>
      </c>
      <c r="F105" s="48">
        <f t="shared" si="13"/>
        <v>0</v>
      </c>
    </row>
    <row r="106" spans="1:6" s="49" customFormat="1" ht="27.75" thickBot="1">
      <c r="A106" s="45" t="s">
        <v>89</v>
      </c>
      <c r="B106" s="56" t="s">
        <v>465</v>
      </c>
      <c r="C106" s="50" t="s">
        <v>1006</v>
      </c>
      <c r="D106" s="48">
        <v>14</v>
      </c>
      <c r="E106" s="149">
        <v>0</v>
      </c>
      <c r="F106" s="48">
        <f t="shared" si="13"/>
        <v>0</v>
      </c>
    </row>
    <row r="107" spans="1:6" s="2" customFormat="1" ht="27.75" thickBot="1">
      <c r="A107" s="13" t="s">
        <v>90</v>
      </c>
      <c r="B107" s="17" t="s">
        <v>466</v>
      </c>
      <c r="C107" s="16"/>
      <c r="D107" s="136"/>
      <c r="E107" s="150"/>
      <c r="F107" s="136"/>
    </row>
    <row r="108" spans="1:6" s="49" customFormat="1">
      <c r="A108" s="45" t="s">
        <v>489</v>
      </c>
      <c r="B108" s="56" t="s">
        <v>22</v>
      </c>
      <c r="C108" s="50" t="s">
        <v>9</v>
      </c>
      <c r="D108" s="48">
        <v>650</v>
      </c>
      <c r="E108" s="147">
        <v>0</v>
      </c>
      <c r="F108" s="48">
        <f t="shared" ref="F108:F121" si="14">ROUND((D108*E108),2)</f>
        <v>0</v>
      </c>
    </row>
    <row r="109" spans="1:6" s="49" customFormat="1" ht="27">
      <c r="A109" s="45" t="s">
        <v>490</v>
      </c>
      <c r="B109" s="56" t="s">
        <v>467</v>
      </c>
      <c r="C109" s="50" t="s">
        <v>9</v>
      </c>
      <c r="D109" s="48">
        <v>650</v>
      </c>
      <c r="E109" s="148">
        <v>0</v>
      </c>
      <c r="F109" s="48">
        <f t="shared" si="14"/>
        <v>0</v>
      </c>
    </row>
    <row r="110" spans="1:6" s="49" customFormat="1" ht="40.5">
      <c r="A110" s="45" t="s">
        <v>91</v>
      </c>
      <c r="B110" s="56" t="s">
        <v>570</v>
      </c>
      <c r="C110" s="50" t="s">
        <v>10</v>
      </c>
      <c r="D110" s="48">
        <v>4</v>
      </c>
      <c r="E110" s="148">
        <v>0</v>
      </c>
      <c r="F110" s="48">
        <f t="shared" si="14"/>
        <v>0</v>
      </c>
    </row>
    <row r="111" spans="1:6" s="49" customFormat="1" ht="40.5">
      <c r="A111" s="45" t="s">
        <v>92</v>
      </c>
      <c r="B111" s="56" t="s">
        <v>468</v>
      </c>
      <c r="C111" s="50" t="s">
        <v>1008</v>
      </c>
      <c r="D111" s="48">
        <v>10</v>
      </c>
      <c r="E111" s="148">
        <v>0</v>
      </c>
      <c r="F111" s="48">
        <f t="shared" si="14"/>
        <v>0</v>
      </c>
    </row>
    <row r="112" spans="1:6" s="49" customFormat="1" ht="40.5">
      <c r="A112" s="45" t="s">
        <v>93</v>
      </c>
      <c r="B112" s="56" t="s">
        <v>469</v>
      </c>
      <c r="C112" s="50" t="s">
        <v>1008</v>
      </c>
      <c r="D112" s="48">
        <v>1</v>
      </c>
      <c r="E112" s="148">
        <v>0</v>
      </c>
      <c r="F112" s="48">
        <f t="shared" si="14"/>
        <v>0</v>
      </c>
    </row>
    <row r="113" spans="1:6" s="43" customFormat="1">
      <c r="A113" s="45" t="s">
        <v>107</v>
      </c>
      <c r="B113" s="56" t="s">
        <v>553</v>
      </c>
      <c r="C113" s="50" t="s">
        <v>8</v>
      </c>
      <c r="D113" s="48">
        <v>9</v>
      </c>
      <c r="E113" s="148">
        <v>0</v>
      </c>
      <c r="F113" s="48">
        <f t="shared" si="14"/>
        <v>0</v>
      </c>
    </row>
    <row r="114" spans="1:6" s="43" customFormat="1" ht="27">
      <c r="A114" s="45" t="s">
        <v>491</v>
      </c>
      <c r="B114" s="56" t="s">
        <v>558</v>
      </c>
      <c r="C114" s="50" t="s">
        <v>8</v>
      </c>
      <c r="D114" s="48">
        <v>2</v>
      </c>
      <c r="E114" s="148">
        <v>0</v>
      </c>
      <c r="F114" s="48">
        <f t="shared" si="14"/>
        <v>0</v>
      </c>
    </row>
    <row r="115" spans="1:6" s="49" customFormat="1" ht="27">
      <c r="A115" s="45" t="s">
        <v>492</v>
      </c>
      <c r="B115" s="56" t="s">
        <v>470</v>
      </c>
      <c r="C115" s="50" t="s">
        <v>10</v>
      </c>
      <c r="D115" s="48">
        <v>1</v>
      </c>
      <c r="E115" s="148">
        <v>0</v>
      </c>
      <c r="F115" s="48">
        <f t="shared" si="14"/>
        <v>0</v>
      </c>
    </row>
    <row r="116" spans="1:6" s="49" customFormat="1">
      <c r="A116" s="45" t="s">
        <v>493</v>
      </c>
      <c r="B116" s="56" t="s">
        <v>621</v>
      </c>
      <c r="C116" s="50" t="s">
        <v>10</v>
      </c>
      <c r="D116" s="48">
        <v>1</v>
      </c>
      <c r="E116" s="148">
        <v>0</v>
      </c>
      <c r="F116" s="48">
        <f t="shared" si="14"/>
        <v>0</v>
      </c>
    </row>
    <row r="117" spans="1:6" s="49" customFormat="1" ht="40.5">
      <c r="A117" s="45" t="s">
        <v>494</v>
      </c>
      <c r="B117" s="56" t="s">
        <v>511</v>
      </c>
      <c r="C117" s="50" t="s">
        <v>8</v>
      </c>
      <c r="D117" s="48">
        <v>8</v>
      </c>
      <c r="E117" s="148">
        <v>0</v>
      </c>
      <c r="F117" s="48">
        <f t="shared" si="14"/>
        <v>0</v>
      </c>
    </row>
    <row r="118" spans="1:6" s="49" customFormat="1" ht="27">
      <c r="A118" s="45" t="s">
        <v>495</v>
      </c>
      <c r="B118" s="56" t="s">
        <v>475</v>
      </c>
      <c r="C118" s="50" t="s">
        <v>1008</v>
      </c>
      <c r="D118" s="48">
        <v>56</v>
      </c>
      <c r="E118" s="148">
        <v>0</v>
      </c>
      <c r="F118" s="48">
        <f t="shared" si="14"/>
        <v>0</v>
      </c>
    </row>
    <row r="119" spans="1:6" s="49" customFormat="1" ht="42.75">
      <c r="A119" s="45" t="s">
        <v>515</v>
      </c>
      <c r="B119" s="56" t="s">
        <v>1024</v>
      </c>
      <c r="C119" s="50" t="s">
        <v>1008</v>
      </c>
      <c r="D119" s="48">
        <v>6</v>
      </c>
      <c r="E119" s="148">
        <v>0</v>
      </c>
      <c r="F119" s="48">
        <f t="shared" si="14"/>
        <v>0</v>
      </c>
    </row>
    <row r="120" spans="1:6" s="49" customFormat="1" ht="27">
      <c r="A120" s="45" t="s">
        <v>528</v>
      </c>
      <c r="B120" s="57" t="s">
        <v>477</v>
      </c>
      <c r="C120" s="50" t="s">
        <v>1006</v>
      </c>
      <c r="D120" s="48">
        <v>22</v>
      </c>
      <c r="E120" s="148">
        <v>0</v>
      </c>
      <c r="F120" s="48">
        <f t="shared" si="14"/>
        <v>0</v>
      </c>
    </row>
    <row r="121" spans="1:6" s="49" customFormat="1" ht="27.75" thickBot="1">
      <c r="A121" s="45" t="s">
        <v>560</v>
      </c>
      <c r="B121" s="56" t="s">
        <v>581</v>
      </c>
      <c r="C121" s="50" t="s">
        <v>1008</v>
      </c>
      <c r="D121" s="48">
        <v>87</v>
      </c>
      <c r="E121" s="149">
        <v>0</v>
      </c>
      <c r="F121" s="48">
        <f t="shared" si="14"/>
        <v>0</v>
      </c>
    </row>
    <row r="122" spans="1:6" s="3" customFormat="1" ht="54.75" thickBot="1">
      <c r="A122" s="13" t="s">
        <v>859</v>
      </c>
      <c r="B122" s="17" t="s">
        <v>860</v>
      </c>
      <c r="C122" s="18"/>
      <c r="D122" s="144"/>
      <c r="E122" s="151"/>
      <c r="F122" s="136"/>
    </row>
    <row r="123" spans="1:6" s="58" customFormat="1" ht="40.5">
      <c r="A123" s="45" t="s">
        <v>303</v>
      </c>
      <c r="B123" s="46" t="s">
        <v>472</v>
      </c>
      <c r="C123" s="50" t="s">
        <v>1006</v>
      </c>
      <c r="D123" s="48">
        <v>30</v>
      </c>
      <c r="E123" s="147">
        <v>0</v>
      </c>
      <c r="F123" s="48">
        <f t="shared" ref="F123:F128" si="15">ROUND((D123*E123),2)</f>
        <v>0</v>
      </c>
    </row>
    <row r="124" spans="1:6" s="58" customFormat="1" ht="27">
      <c r="A124" s="45" t="s">
        <v>304</v>
      </c>
      <c r="B124" s="56" t="s">
        <v>473</v>
      </c>
      <c r="C124" s="50" t="s">
        <v>1008</v>
      </c>
      <c r="D124" s="48">
        <v>111</v>
      </c>
      <c r="E124" s="148">
        <v>0</v>
      </c>
      <c r="F124" s="48">
        <f t="shared" si="15"/>
        <v>0</v>
      </c>
    </row>
    <row r="125" spans="1:6" s="58" customFormat="1" ht="40.5">
      <c r="A125" s="45" t="s">
        <v>305</v>
      </c>
      <c r="B125" s="56" t="s">
        <v>474</v>
      </c>
      <c r="C125" s="50" t="s">
        <v>1006</v>
      </c>
      <c r="D125" s="48">
        <v>82</v>
      </c>
      <c r="E125" s="148">
        <v>0</v>
      </c>
      <c r="F125" s="48">
        <f t="shared" si="15"/>
        <v>0</v>
      </c>
    </row>
    <row r="126" spans="1:6" s="58" customFormat="1" ht="40.5">
      <c r="A126" s="45" t="s">
        <v>306</v>
      </c>
      <c r="B126" s="56" t="s">
        <v>463</v>
      </c>
      <c r="C126" s="50" t="s">
        <v>1006</v>
      </c>
      <c r="D126" s="48">
        <v>12</v>
      </c>
      <c r="E126" s="148">
        <v>0</v>
      </c>
      <c r="F126" s="48">
        <f t="shared" si="15"/>
        <v>0</v>
      </c>
    </row>
    <row r="127" spans="1:6" s="58" customFormat="1" ht="27">
      <c r="A127" s="45" t="s">
        <v>307</v>
      </c>
      <c r="B127" s="56" t="s">
        <v>464</v>
      </c>
      <c r="C127" s="50" t="s">
        <v>1006</v>
      </c>
      <c r="D127" s="48">
        <v>85</v>
      </c>
      <c r="E127" s="148">
        <v>0</v>
      </c>
      <c r="F127" s="48">
        <f t="shared" si="15"/>
        <v>0</v>
      </c>
    </row>
    <row r="128" spans="1:6" s="58" customFormat="1" ht="27.75" thickBot="1">
      <c r="A128" s="45" t="s">
        <v>308</v>
      </c>
      <c r="B128" s="56" t="s">
        <v>465</v>
      </c>
      <c r="C128" s="50" t="s">
        <v>1006</v>
      </c>
      <c r="D128" s="48">
        <v>15</v>
      </c>
      <c r="E128" s="149">
        <v>0</v>
      </c>
      <c r="F128" s="48">
        <f t="shared" si="15"/>
        <v>0</v>
      </c>
    </row>
    <row r="129" spans="1:6" s="3" customFormat="1" ht="27.75" thickBot="1">
      <c r="A129" s="13" t="s">
        <v>309</v>
      </c>
      <c r="B129" s="17" t="s">
        <v>466</v>
      </c>
      <c r="C129" s="16"/>
      <c r="D129" s="136"/>
      <c r="E129" s="150"/>
      <c r="F129" s="136"/>
    </row>
    <row r="130" spans="1:6" s="58" customFormat="1">
      <c r="A130" s="45" t="s">
        <v>310</v>
      </c>
      <c r="B130" s="56" t="s">
        <v>22</v>
      </c>
      <c r="C130" s="50" t="s">
        <v>9</v>
      </c>
      <c r="D130" s="48">
        <v>975</v>
      </c>
      <c r="E130" s="147">
        <v>0</v>
      </c>
      <c r="F130" s="48">
        <f t="shared" ref="F130:F143" si="16">ROUND((D130*E130),2)</f>
        <v>0</v>
      </c>
    </row>
    <row r="131" spans="1:6" s="58" customFormat="1" ht="27">
      <c r="A131" s="45" t="s">
        <v>311</v>
      </c>
      <c r="B131" s="56" t="s">
        <v>467</v>
      </c>
      <c r="C131" s="50" t="s">
        <v>9</v>
      </c>
      <c r="D131" s="48">
        <v>975</v>
      </c>
      <c r="E131" s="148">
        <v>0</v>
      </c>
      <c r="F131" s="48">
        <f t="shared" si="16"/>
        <v>0</v>
      </c>
    </row>
    <row r="132" spans="1:6" s="49" customFormat="1" ht="40.5">
      <c r="A132" s="45" t="s">
        <v>312</v>
      </c>
      <c r="B132" s="56" t="s">
        <v>570</v>
      </c>
      <c r="C132" s="50" t="s">
        <v>10</v>
      </c>
      <c r="D132" s="48">
        <v>8</v>
      </c>
      <c r="E132" s="148">
        <v>0</v>
      </c>
      <c r="F132" s="48">
        <f t="shared" si="16"/>
        <v>0</v>
      </c>
    </row>
    <row r="133" spans="1:6" s="58" customFormat="1" ht="40.5">
      <c r="A133" s="45" t="s">
        <v>313</v>
      </c>
      <c r="B133" s="56" t="s">
        <v>468</v>
      </c>
      <c r="C133" s="50" t="s">
        <v>1008</v>
      </c>
      <c r="D133" s="48">
        <v>15</v>
      </c>
      <c r="E133" s="148">
        <v>0</v>
      </c>
      <c r="F133" s="48">
        <f t="shared" si="16"/>
        <v>0</v>
      </c>
    </row>
    <row r="134" spans="1:6" s="58" customFormat="1" ht="40.5">
      <c r="A134" s="45" t="s">
        <v>314</v>
      </c>
      <c r="B134" s="56" t="s">
        <v>469</v>
      </c>
      <c r="C134" s="50" t="s">
        <v>1008</v>
      </c>
      <c r="D134" s="48">
        <v>1</v>
      </c>
      <c r="E134" s="148">
        <v>0</v>
      </c>
      <c r="F134" s="48">
        <f t="shared" si="16"/>
        <v>0</v>
      </c>
    </row>
    <row r="135" spans="1:6" s="43" customFormat="1">
      <c r="A135" s="45" t="s">
        <v>315</v>
      </c>
      <c r="B135" s="56" t="s">
        <v>553</v>
      </c>
      <c r="C135" s="50" t="s">
        <v>8</v>
      </c>
      <c r="D135" s="48">
        <v>13</v>
      </c>
      <c r="E135" s="148">
        <v>0</v>
      </c>
      <c r="F135" s="48">
        <f t="shared" si="16"/>
        <v>0</v>
      </c>
    </row>
    <row r="136" spans="1:6" s="43" customFormat="1" ht="27">
      <c r="A136" s="45" t="s">
        <v>316</v>
      </c>
      <c r="B136" s="56" t="s">
        <v>558</v>
      </c>
      <c r="C136" s="50" t="s">
        <v>8</v>
      </c>
      <c r="D136" s="48">
        <v>2</v>
      </c>
      <c r="E136" s="148">
        <v>0</v>
      </c>
      <c r="F136" s="48">
        <f t="shared" si="16"/>
        <v>0</v>
      </c>
    </row>
    <row r="137" spans="1:6" s="58" customFormat="1" ht="27">
      <c r="A137" s="45" t="s">
        <v>317</v>
      </c>
      <c r="B137" s="56" t="s">
        <v>470</v>
      </c>
      <c r="C137" s="50" t="s">
        <v>10</v>
      </c>
      <c r="D137" s="48">
        <v>1</v>
      </c>
      <c r="E137" s="148">
        <v>0</v>
      </c>
      <c r="F137" s="48">
        <f t="shared" si="16"/>
        <v>0</v>
      </c>
    </row>
    <row r="138" spans="1:6" s="58" customFormat="1">
      <c r="A138" s="45" t="s">
        <v>318</v>
      </c>
      <c r="B138" s="56" t="s">
        <v>579</v>
      </c>
      <c r="C138" s="50" t="s">
        <v>10</v>
      </c>
      <c r="D138" s="48">
        <v>1</v>
      </c>
      <c r="E138" s="148">
        <v>0</v>
      </c>
      <c r="F138" s="48">
        <f t="shared" si="16"/>
        <v>0</v>
      </c>
    </row>
    <row r="139" spans="1:6" s="49" customFormat="1" ht="40.5">
      <c r="A139" s="45" t="s">
        <v>319</v>
      </c>
      <c r="B139" s="56" t="s">
        <v>511</v>
      </c>
      <c r="C139" s="50" t="s">
        <v>8</v>
      </c>
      <c r="D139" s="48">
        <v>14</v>
      </c>
      <c r="E139" s="148">
        <v>0</v>
      </c>
      <c r="F139" s="48">
        <f t="shared" si="16"/>
        <v>0</v>
      </c>
    </row>
    <row r="140" spans="1:6" s="58" customFormat="1" ht="27">
      <c r="A140" s="45" t="s">
        <v>320</v>
      </c>
      <c r="B140" s="56" t="s">
        <v>475</v>
      </c>
      <c r="C140" s="50" t="s">
        <v>1008</v>
      </c>
      <c r="D140" s="48">
        <v>62</v>
      </c>
      <c r="E140" s="148">
        <v>0</v>
      </c>
      <c r="F140" s="48">
        <f t="shared" si="16"/>
        <v>0</v>
      </c>
    </row>
    <row r="141" spans="1:6" s="58" customFormat="1" ht="40.5">
      <c r="A141" s="45" t="s">
        <v>516</v>
      </c>
      <c r="B141" s="56" t="s">
        <v>476</v>
      </c>
      <c r="C141" s="50" t="s">
        <v>1008</v>
      </c>
      <c r="D141" s="48">
        <v>7</v>
      </c>
      <c r="E141" s="148">
        <v>0</v>
      </c>
      <c r="F141" s="48">
        <f t="shared" si="16"/>
        <v>0</v>
      </c>
    </row>
    <row r="142" spans="1:6" s="58" customFormat="1" ht="27">
      <c r="A142" s="45" t="s">
        <v>529</v>
      </c>
      <c r="B142" s="57" t="s">
        <v>477</v>
      </c>
      <c r="C142" s="50" t="s">
        <v>1006</v>
      </c>
      <c r="D142" s="48">
        <v>30</v>
      </c>
      <c r="E142" s="148">
        <v>0</v>
      </c>
      <c r="F142" s="48">
        <f t="shared" si="16"/>
        <v>0</v>
      </c>
    </row>
    <row r="143" spans="1:6" s="58" customFormat="1" ht="27.75" thickBot="1">
      <c r="A143" s="45" t="s">
        <v>561</v>
      </c>
      <c r="B143" s="56" t="s">
        <v>581</v>
      </c>
      <c r="C143" s="50" t="s">
        <v>1008</v>
      </c>
      <c r="D143" s="48">
        <v>111</v>
      </c>
      <c r="E143" s="149">
        <v>0</v>
      </c>
      <c r="F143" s="48">
        <f t="shared" si="16"/>
        <v>0</v>
      </c>
    </row>
    <row r="144" spans="1:6" s="2" customFormat="1" ht="41.25" thickBot="1">
      <c r="A144" s="13" t="s">
        <v>861</v>
      </c>
      <c r="B144" s="17" t="s">
        <v>862</v>
      </c>
      <c r="C144" s="18"/>
      <c r="D144" s="144"/>
      <c r="E144" s="151"/>
      <c r="F144" s="136"/>
    </row>
    <row r="145" spans="1:6" s="49" customFormat="1" ht="27">
      <c r="A145" s="45" t="s">
        <v>253</v>
      </c>
      <c r="B145" s="56" t="s">
        <v>462</v>
      </c>
      <c r="C145" s="50" t="s">
        <v>1008</v>
      </c>
      <c r="D145" s="48">
        <v>126</v>
      </c>
      <c r="E145" s="147">
        <v>0</v>
      </c>
      <c r="F145" s="48">
        <f t="shared" ref="F145:F148" si="17">ROUND((D145*E145),2)</f>
        <v>0</v>
      </c>
    </row>
    <row r="146" spans="1:6" s="49" customFormat="1" ht="40.5">
      <c r="A146" s="45" t="s">
        <v>254</v>
      </c>
      <c r="B146" s="56" t="s">
        <v>463</v>
      </c>
      <c r="C146" s="50" t="s">
        <v>1006</v>
      </c>
      <c r="D146" s="48">
        <v>12</v>
      </c>
      <c r="E146" s="148">
        <v>0</v>
      </c>
      <c r="F146" s="48">
        <f t="shared" si="17"/>
        <v>0</v>
      </c>
    </row>
    <row r="147" spans="1:6" s="49" customFormat="1" ht="27">
      <c r="A147" s="45" t="s">
        <v>255</v>
      </c>
      <c r="B147" s="56" t="s">
        <v>464</v>
      </c>
      <c r="C147" s="50" t="s">
        <v>1006</v>
      </c>
      <c r="D147" s="48">
        <v>84</v>
      </c>
      <c r="E147" s="148">
        <v>0</v>
      </c>
      <c r="F147" s="48">
        <f t="shared" si="17"/>
        <v>0</v>
      </c>
    </row>
    <row r="148" spans="1:6" s="49" customFormat="1" ht="27.75" thickBot="1">
      <c r="A148" s="45" t="s">
        <v>256</v>
      </c>
      <c r="B148" s="56" t="s">
        <v>465</v>
      </c>
      <c r="C148" s="50" t="s">
        <v>1006</v>
      </c>
      <c r="D148" s="48">
        <v>15</v>
      </c>
      <c r="E148" s="149">
        <v>0</v>
      </c>
      <c r="F148" s="48">
        <f t="shared" si="17"/>
        <v>0</v>
      </c>
    </row>
    <row r="149" spans="1:6" s="1" customFormat="1" ht="27.75" thickBot="1">
      <c r="A149" s="13" t="s">
        <v>257</v>
      </c>
      <c r="B149" s="17" t="s">
        <v>466</v>
      </c>
      <c r="C149" s="16"/>
      <c r="D149" s="136"/>
      <c r="E149" s="150"/>
      <c r="F149" s="136"/>
    </row>
    <row r="150" spans="1:6" s="43" customFormat="1">
      <c r="A150" s="45" t="s">
        <v>496</v>
      </c>
      <c r="B150" s="56" t="s">
        <v>22</v>
      </c>
      <c r="C150" s="50" t="s">
        <v>9</v>
      </c>
      <c r="D150" s="48">
        <v>975</v>
      </c>
      <c r="E150" s="147">
        <v>0</v>
      </c>
      <c r="F150" s="48">
        <f t="shared" ref="F150:F160" si="18">ROUND((D150*E150),2)</f>
        <v>0</v>
      </c>
    </row>
    <row r="151" spans="1:6" s="43" customFormat="1" ht="27">
      <c r="A151" s="45" t="s">
        <v>497</v>
      </c>
      <c r="B151" s="56" t="s">
        <v>467</v>
      </c>
      <c r="C151" s="50" t="s">
        <v>9</v>
      </c>
      <c r="D151" s="48">
        <v>975</v>
      </c>
      <c r="E151" s="148">
        <v>0</v>
      </c>
      <c r="F151" s="48">
        <f t="shared" si="18"/>
        <v>0</v>
      </c>
    </row>
    <row r="152" spans="1:6" s="49" customFormat="1" ht="40.5">
      <c r="A152" s="45" t="s">
        <v>258</v>
      </c>
      <c r="B152" s="56" t="s">
        <v>570</v>
      </c>
      <c r="C152" s="50" t="s">
        <v>10</v>
      </c>
      <c r="D152" s="48">
        <v>8</v>
      </c>
      <c r="E152" s="148">
        <v>0</v>
      </c>
      <c r="F152" s="48">
        <f t="shared" si="18"/>
        <v>0</v>
      </c>
    </row>
    <row r="153" spans="1:6" s="49" customFormat="1" ht="40.5">
      <c r="A153" s="45" t="s">
        <v>259</v>
      </c>
      <c r="B153" s="56" t="s">
        <v>468</v>
      </c>
      <c r="C153" s="50" t="s">
        <v>1008</v>
      </c>
      <c r="D153" s="48">
        <v>15</v>
      </c>
      <c r="E153" s="148">
        <v>0</v>
      </c>
      <c r="F153" s="48">
        <f t="shared" si="18"/>
        <v>0</v>
      </c>
    </row>
    <row r="154" spans="1:6" s="49" customFormat="1" ht="40.5">
      <c r="A154" s="45" t="s">
        <v>260</v>
      </c>
      <c r="B154" s="56" t="s">
        <v>469</v>
      </c>
      <c r="C154" s="50" t="s">
        <v>1008</v>
      </c>
      <c r="D154" s="48">
        <v>1.5</v>
      </c>
      <c r="E154" s="148">
        <v>0</v>
      </c>
      <c r="F154" s="48">
        <f t="shared" si="18"/>
        <v>0</v>
      </c>
    </row>
    <row r="155" spans="1:6" s="43" customFormat="1">
      <c r="A155" s="45" t="s">
        <v>321</v>
      </c>
      <c r="B155" s="56" t="s">
        <v>553</v>
      </c>
      <c r="C155" s="50" t="s">
        <v>8</v>
      </c>
      <c r="D155" s="48">
        <v>13</v>
      </c>
      <c r="E155" s="148">
        <v>0</v>
      </c>
      <c r="F155" s="48">
        <f t="shared" si="18"/>
        <v>0</v>
      </c>
    </row>
    <row r="156" spans="1:6" s="43" customFormat="1" ht="27">
      <c r="A156" s="45" t="s">
        <v>322</v>
      </c>
      <c r="B156" s="56" t="s">
        <v>558</v>
      </c>
      <c r="C156" s="50" t="s">
        <v>8</v>
      </c>
      <c r="D156" s="48">
        <v>2</v>
      </c>
      <c r="E156" s="148">
        <v>0</v>
      </c>
      <c r="F156" s="48">
        <f t="shared" si="18"/>
        <v>0</v>
      </c>
    </row>
    <row r="157" spans="1:6" s="49" customFormat="1" ht="27">
      <c r="A157" s="45" t="s">
        <v>323</v>
      </c>
      <c r="B157" s="56" t="s">
        <v>470</v>
      </c>
      <c r="C157" s="50" t="s">
        <v>10</v>
      </c>
      <c r="D157" s="48">
        <v>1</v>
      </c>
      <c r="E157" s="148">
        <v>0</v>
      </c>
      <c r="F157" s="48">
        <f t="shared" si="18"/>
        <v>0</v>
      </c>
    </row>
    <row r="158" spans="1:6" s="49" customFormat="1" ht="27">
      <c r="A158" s="45" t="s">
        <v>517</v>
      </c>
      <c r="B158" s="56" t="s">
        <v>1025</v>
      </c>
      <c r="C158" s="50" t="s">
        <v>10</v>
      </c>
      <c r="D158" s="48">
        <v>1</v>
      </c>
      <c r="E158" s="148">
        <v>0</v>
      </c>
      <c r="F158" s="48">
        <f t="shared" si="18"/>
        <v>0</v>
      </c>
    </row>
    <row r="159" spans="1:6" s="49" customFormat="1" ht="40.5">
      <c r="A159" s="45" t="s">
        <v>530</v>
      </c>
      <c r="B159" s="56" t="s">
        <v>511</v>
      </c>
      <c r="C159" s="50" t="s">
        <v>8</v>
      </c>
      <c r="D159" s="48">
        <v>13.5</v>
      </c>
      <c r="E159" s="148">
        <v>0</v>
      </c>
      <c r="F159" s="48">
        <f t="shared" si="18"/>
        <v>0</v>
      </c>
    </row>
    <row r="160" spans="1:6" s="49" customFormat="1" ht="27.75" thickBot="1">
      <c r="A160" s="45" t="s">
        <v>562</v>
      </c>
      <c r="B160" s="56" t="s">
        <v>581</v>
      </c>
      <c r="C160" s="50" t="s">
        <v>1008</v>
      </c>
      <c r="D160" s="48">
        <v>42</v>
      </c>
      <c r="E160" s="149">
        <v>0</v>
      </c>
      <c r="F160" s="48">
        <f t="shared" si="18"/>
        <v>0</v>
      </c>
    </row>
    <row r="161" spans="1:6" s="3" customFormat="1" ht="27.75" thickBot="1">
      <c r="A161" s="13" t="s">
        <v>863</v>
      </c>
      <c r="B161" s="17" t="s">
        <v>864</v>
      </c>
      <c r="C161" s="16"/>
      <c r="D161" s="136"/>
      <c r="E161" s="150"/>
      <c r="F161" s="136"/>
    </row>
    <row r="162" spans="1:6" s="58" customFormat="1" ht="27">
      <c r="A162" s="45" t="s">
        <v>261</v>
      </c>
      <c r="B162" s="56" t="s">
        <v>462</v>
      </c>
      <c r="C162" s="50" t="s">
        <v>1008</v>
      </c>
      <c r="D162" s="48">
        <v>80</v>
      </c>
      <c r="E162" s="147">
        <v>0</v>
      </c>
      <c r="F162" s="48">
        <f t="shared" ref="F162:F165" si="19">ROUND((D162*E162),2)</f>
        <v>0</v>
      </c>
    </row>
    <row r="163" spans="1:6" s="58" customFormat="1" ht="40.5">
      <c r="A163" s="45" t="s">
        <v>262</v>
      </c>
      <c r="B163" s="56" t="s">
        <v>463</v>
      </c>
      <c r="C163" s="50" t="s">
        <v>1006</v>
      </c>
      <c r="D163" s="48">
        <v>14</v>
      </c>
      <c r="E163" s="148">
        <v>0</v>
      </c>
      <c r="F163" s="48">
        <f t="shared" si="19"/>
        <v>0</v>
      </c>
    </row>
    <row r="164" spans="1:6" s="58" customFormat="1" ht="27">
      <c r="A164" s="45" t="s">
        <v>263</v>
      </c>
      <c r="B164" s="56" t="s">
        <v>464</v>
      </c>
      <c r="C164" s="50" t="s">
        <v>1006</v>
      </c>
      <c r="D164" s="48">
        <v>80</v>
      </c>
      <c r="E164" s="148">
        <v>0</v>
      </c>
      <c r="F164" s="48">
        <f t="shared" si="19"/>
        <v>0</v>
      </c>
    </row>
    <row r="165" spans="1:6" s="58" customFormat="1" ht="27.75" thickBot="1">
      <c r="A165" s="45" t="s">
        <v>264</v>
      </c>
      <c r="B165" s="56" t="s">
        <v>465</v>
      </c>
      <c r="C165" s="50" t="s">
        <v>1006</v>
      </c>
      <c r="D165" s="48">
        <v>16</v>
      </c>
      <c r="E165" s="149">
        <v>0</v>
      </c>
      <c r="F165" s="48">
        <f t="shared" si="19"/>
        <v>0</v>
      </c>
    </row>
    <row r="166" spans="1:6" s="3" customFormat="1" ht="27.75" thickBot="1">
      <c r="A166" s="13" t="s">
        <v>265</v>
      </c>
      <c r="B166" s="17" t="s">
        <v>466</v>
      </c>
      <c r="C166" s="16"/>
      <c r="D166" s="136"/>
      <c r="E166" s="150"/>
      <c r="F166" s="136"/>
    </row>
    <row r="167" spans="1:6" s="58" customFormat="1">
      <c r="A167" s="45" t="s">
        <v>324</v>
      </c>
      <c r="B167" s="56" t="s">
        <v>22</v>
      </c>
      <c r="C167" s="50" t="s">
        <v>9</v>
      </c>
      <c r="D167" s="48">
        <v>1040</v>
      </c>
      <c r="E167" s="147">
        <v>0</v>
      </c>
      <c r="F167" s="48">
        <f t="shared" ref="F167:F176" si="20">ROUND((D167*E167),2)</f>
        <v>0</v>
      </c>
    </row>
    <row r="168" spans="1:6" s="58" customFormat="1" ht="27">
      <c r="A168" s="45" t="s">
        <v>325</v>
      </c>
      <c r="B168" s="56" t="s">
        <v>467</v>
      </c>
      <c r="C168" s="50" t="s">
        <v>9</v>
      </c>
      <c r="D168" s="48">
        <v>1040</v>
      </c>
      <c r="E168" s="148">
        <v>0</v>
      </c>
      <c r="F168" s="48">
        <f t="shared" si="20"/>
        <v>0</v>
      </c>
    </row>
    <row r="169" spans="1:6" s="49" customFormat="1" ht="40.5">
      <c r="A169" s="45" t="s">
        <v>266</v>
      </c>
      <c r="B169" s="56" t="s">
        <v>570</v>
      </c>
      <c r="C169" s="50" t="s">
        <v>10</v>
      </c>
      <c r="D169" s="48">
        <v>8</v>
      </c>
      <c r="E169" s="148">
        <v>0</v>
      </c>
      <c r="F169" s="48">
        <f t="shared" si="20"/>
        <v>0</v>
      </c>
    </row>
    <row r="170" spans="1:6" s="58" customFormat="1" ht="40.5">
      <c r="A170" s="45" t="s">
        <v>267</v>
      </c>
      <c r="B170" s="56" t="s">
        <v>468</v>
      </c>
      <c r="C170" s="50" t="s">
        <v>1008</v>
      </c>
      <c r="D170" s="48">
        <v>16</v>
      </c>
      <c r="E170" s="148">
        <v>0</v>
      </c>
      <c r="F170" s="48">
        <f t="shared" si="20"/>
        <v>0</v>
      </c>
    </row>
    <row r="171" spans="1:6" s="43" customFormat="1">
      <c r="A171" s="45" t="s">
        <v>268</v>
      </c>
      <c r="B171" s="56" t="s">
        <v>553</v>
      </c>
      <c r="C171" s="50" t="s">
        <v>8</v>
      </c>
      <c r="D171" s="48">
        <v>18</v>
      </c>
      <c r="E171" s="148">
        <v>0</v>
      </c>
      <c r="F171" s="48">
        <f t="shared" si="20"/>
        <v>0</v>
      </c>
    </row>
    <row r="172" spans="1:6" s="43" customFormat="1">
      <c r="A172" s="45" t="s">
        <v>326</v>
      </c>
      <c r="B172" s="56" t="s">
        <v>563</v>
      </c>
      <c r="C172" s="50" t="s">
        <v>8</v>
      </c>
      <c r="D172" s="48">
        <v>4</v>
      </c>
      <c r="E172" s="148">
        <v>0</v>
      </c>
      <c r="F172" s="48">
        <f t="shared" si="20"/>
        <v>0</v>
      </c>
    </row>
    <row r="173" spans="1:6" s="58" customFormat="1" ht="27">
      <c r="A173" s="45" t="s">
        <v>327</v>
      </c>
      <c r="B173" s="56" t="s">
        <v>478</v>
      </c>
      <c r="C173" s="50" t="s">
        <v>10</v>
      </c>
      <c r="D173" s="48">
        <v>2</v>
      </c>
      <c r="E173" s="148">
        <v>0</v>
      </c>
      <c r="F173" s="48">
        <f t="shared" si="20"/>
        <v>0</v>
      </c>
    </row>
    <row r="174" spans="1:6" s="58" customFormat="1">
      <c r="A174" s="45" t="s">
        <v>518</v>
      </c>
      <c r="B174" s="56" t="s">
        <v>579</v>
      </c>
      <c r="C174" s="50" t="s">
        <v>10</v>
      </c>
      <c r="D174" s="48">
        <v>2</v>
      </c>
      <c r="E174" s="148">
        <v>0</v>
      </c>
      <c r="F174" s="48">
        <f t="shared" si="20"/>
        <v>0</v>
      </c>
    </row>
    <row r="175" spans="1:6" s="49" customFormat="1" ht="40.5">
      <c r="A175" s="45" t="s">
        <v>531</v>
      </c>
      <c r="B175" s="56" t="s">
        <v>511</v>
      </c>
      <c r="C175" s="50" t="s">
        <v>8</v>
      </c>
      <c r="D175" s="48">
        <v>14.4</v>
      </c>
      <c r="E175" s="148">
        <v>0</v>
      </c>
      <c r="F175" s="48">
        <f t="shared" si="20"/>
        <v>0</v>
      </c>
    </row>
    <row r="176" spans="1:6" s="58" customFormat="1" ht="27.75" thickBot="1">
      <c r="A176" s="45" t="s">
        <v>564</v>
      </c>
      <c r="B176" s="56" t="s">
        <v>581</v>
      </c>
      <c r="C176" s="50" t="s">
        <v>1008</v>
      </c>
      <c r="D176" s="48">
        <v>32</v>
      </c>
      <c r="E176" s="149">
        <v>0</v>
      </c>
      <c r="F176" s="48">
        <f t="shared" si="20"/>
        <v>0</v>
      </c>
    </row>
    <row r="177" spans="1:6" s="3" customFormat="1" ht="27.75" thickBot="1">
      <c r="A177" s="13" t="s">
        <v>865</v>
      </c>
      <c r="B177" s="17" t="s">
        <v>866</v>
      </c>
      <c r="C177" s="16"/>
      <c r="D177" s="136"/>
      <c r="E177" s="150"/>
      <c r="F177" s="136"/>
    </row>
    <row r="178" spans="1:6" s="58" customFormat="1" ht="27">
      <c r="A178" s="45" t="s">
        <v>269</v>
      </c>
      <c r="B178" s="56" t="s">
        <v>462</v>
      </c>
      <c r="C178" s="50" t="s">
        <v>1008</v>
      </c>
      <c r="D178" s="48">
        <v>172</v>
      </c>
      <c r="E178" s="147">
        <v>0</v>
      </c>
      <c r="F178" s="48">
        <f t="shared" ref="F178:F181" si="21">ROUND((D178*E178),2)</f>
        <v>0</v>
      </c>
    </row>
    <row r="179" spans="1:6" s="58" customFormat="1" ht="40.5">
      <c r="A179" s="45" t="s">
        <v>271</v>
      </c>
      <c r="B179" s="56" t="s">
        <v>463</v>
      </c>
      <c r="C179" s="50" t="s">
        <v>1006</v>
      </c>
      <c r="D179" s="48">
        <v>29</v>
      </c>
      <c r="E179" s="148">
        <v>0</v>
      </c>
      <c r="F179" s="48">
        <f t="shared" si="21"/>
        <v>0</v>
      </c>
    </row>
    <row r="180" spans="1:6" s="58" customFormat="1" ht="27">
      <c r="A180" s="45" t="s">
        <v>272</v>
      </c>
      <c r="B180" s="56" t="s">
        <v>464</v>
      </c>
      <c r="C180" s="50" t="s">
        <v>1006</v>
      </c>
      <c r="D180" s="48">
        <v>162</v>
      </c>
      <c r="E180" s="148">
        <v>0</v>
      </c>
      <c r="F180" s="48">
        <f t="shared" si="21"/>
        <v>0</v>
      </c>
    </row>
    <row r="181" spans="1:6" s="58" customFormat="1" ht="27.75" thickBot="1">
      <c r="A181" s="45" t="s">
        <v>273</v>
      </c>
      <c r="B181" s="56" t="s">
        <v>465</v>
      </c>
      <c r="C181" s="50" t="s">
        <v>1006</v>
      </c>
      <c r="D181" s="48">
        <v>57</v>
      </c>
      <c r="E181" s="149">
        <v>0</v>
      </c>
      <c r="F181" s="48">
        <f t="shared" si="21"/>
        <v>0</v>
      </c>
    </row>
    <row r="182" spans="1:6" s="1" customFormat="1" ht="27.75" thickBot="1">
      <c r="A182" s="13" t="s">
        <v>274</v>
      </c>
      <c r="B182" s="17" t="s">
        <v>466</v>
      </c>
      <c r="C182" s="16"/>
      <c r="D182" s="136"/>
      <c r="E182" s="150"/>
      <c r="F182" s="136"/>
    </row>
    <row r="183" spans="1:6" s="43" customFormat="1">
      <c r="A183" s="45" t="s">
        <v>328</v>
      </c>
      <c r="B183" s="56" t="s">
        <v>22</v>
      </c>
      <c r="C183" s="50" t="s">
        <v>9</v>
      </c>
      <c r="D183" s="48">
        <v>1950</v>
      </c>
      <c r="E183" s="147">
        <v>0</v>
      </c>
      <c r="F183" s="48">
        <f t="shared" ref="F183:F192" si="22">ROUND((D183*E183),2)</f>
        <v>0</v>
      </c>
    </row>
    <row r="184" spans="1:6" s="43" customFormat="1" ht="27">
      <c r="A184" s="45" t="s">
        <v>329</v>
      </c>
      <c r="B184" s="56" t="s">
        <v>467</v>
      </c>
      <c r="C184" s="50" t="s">
        <v>9</v>
      </c>
      <c r="D184" s="48">
        <v>1950</v>
      </c>
      <c r="E184" s="148">
        <v>0</v>
      </c>
      <c r="F184" s="48">
        <f t="shared" si="22"/>
        <v>0</v>
      </c>
    </row>
    <row r="185" spans="1:6" s="49" customFormat="1" ht="40.5">
      <c r="A185" s="45" t="s">
        <v>275</v>
      </c>
      <c r="B185" s="56" t="s">
        <v>570</v>
      </c>
      <c r="C185" s="50" t="s">
        <v>10</v>
      </c>
      <c r="D185" s="48">
        <v>16</v>
      </c>
      <c r="E185" s="148">
        <v>0</v>
      </c>
      <c r="F185" s="48">
        <f t="shared" si="22"/>
        <v>0</v>
      </c>
    </row>
    <row r="186" spans="1:6" s="58" customFormat="1" ht="40.5">
      <c r="A186" s="45" t="s">
        <v>330</v>
      </c>
      <c r="B186" s="56" t="s">
        <v>468</v>
      </c>
      <c r="C186" s="50" t="s">
        <v>1008</v>
      </c>
      <c r="D186" s="48">
        <v>30</v>
      </c>
      <c r="E186" s="148">
        <v>0</v>
      </c>
      <c r="F186" s="48">
        <f t="shared" si="22"/>
        <v>0</v>
      </c>
    </row>
    <row r="187" spans="1:6" s="43" customFormat="1">
      <c r="A187" s="45" t="s">
        <v>331</v>
      </c>
      <c r="B187" s="56" t="s">
        <v>553</v>
      </c>
      <c r="C187" s="50" t="s">
        <v>8</v>
      </c>
      <c r="D187" s="48">
        <v>36</v>
      </c>
      <c r="E187" s="148">
        <v>0</v>
      </c>
      <c r="F187" s="48">
        <f t="shared" si="22"/>
        <v>0</v>
      </c>
    </row>
    <row r="188" spans="1:6" s="43" customFormat="1" ht="27">
      <c r="A188" s="45" t="s">
        <v>332</v>
      </c>
      <c r="B188" s="56" t="s">
        <v>558</v>
      </c>
      <c r="C188" s="50" t="s">
        <v>8</v>
      </c>
      <c r="D188" s="48">
        <v>8</v>
      </c>
      <c r="E188" s="148">
        <v>0</v>
      </c>
      <c r="F188" s="48">
        <f t="shared" si="22"/>
        <v>0</v>
      </c>
    </row>
    <row r="189" spans="1:6" s="58" customFormat="1" ht="27">
      <c r="A189" s="45" t="s">
        <v>333</v>
      </c>
      <c r="B189" s="56" t="s">
        <v>478</v>
      </c>
      <c r="C189" s="50" t="s">
        <v>10</v>
      </c>
      <c r="D189" s="48">
        <v>4</v>
      </c>
      <c r="E189" s="148">
        <v>0</v>
      </c>
      <c r="F189" s="48">
        <f t="shared" si="22"/>
        <v>0</v>
      </c>
    </row>
    <row r="190" spans="1:6" s="58" customFormat="1">
      <c r="A190" s="45" t="s">
        <v>519</v>
      </c>
      <c r="B190" s="56" t="s">
        <v>580</v>
      </c>
      <c r="C190" s="50" t="s">
        <v>10</v>
      </c>
      <c r="D190" s="48">
        <v>4</v>
      </c>
      <c r="E190" s="148">
        <v>0</v>
      </c>
      <c r="F190" s="48">
        <f t="shared" si="22"/>
        <v>0</v>
      </c>
    </row>
    <row r="191" spans="1:6" s="49" customFormat="1" ht="40.5">
      <c r="A191" s="45" t="s">
        <v>532</v>
      </c>
      <c r="B191" s="56" t="s">
        <v>511</v>
      </c>
      <c r="C191" s="50" t="s">
        <v>8</v>
      </c>
      <c r="D191" s="48">
        <v>30</v>
      </c>
      <c r="E191" s="148">
        <v>0</v>
      </c>
      <c r="F191" s="48">
        <f t="shared" si="22"/>
        <v>0</v>
      </c>
    </row>
    <row r="192" spans="1:6" s="58" customFormat="1" ht="27.75" thickBot="1">
      <c r="A192" s="45" t="s">
        <v>565</v>
      </c>
      <c r="B192" s="56" t="s">
        <v>581</v>
      </c>
      <c r="C192" s="50" t="s">
        <v>1008</v>
      </c>
      <c r="D192" s="48">
        <v>67</v>
      </c>
      <c r="E192" s="149">
        <v>0</v>
      </c>
      <c r="F192" s="48">
        <f t="shared" si="22"/>
        <v>0</v>
      </c>
    </row>
    <row r="193" spans="1:6" s="3" customFormat="1" ht="41.25" thickBot="1">
      <c r="A193" s="13" t="s">
        <v>867</v>
      </c>
      <c r="B193" s="17" t="s">
        <v>868</v>
      </c>
      <c r="C193" s="18"/>
      <c r="D193" s="144"/>
      <c r="E193" s="151"/>
      <c r="F193" s="136"/>
    </row>
    <row r="194" spans="1:6" s="58" customFormat="1" ht="40.5">
      <c r="A194" s="45" t="s">
        <v>276</v>
      </c>
      <c r="B194" s="46" t="s">
        <v>472</v>
      </c>
      <c r="C194" s="50" t="s">
        <v>1006</v>
      </c>
      <c r="D194" s="48">
        <v>11</v>
      </c>
      <c r="E194" s="147">
        <v>0</v>
      </c>
      <c r="F194" s="48">
        <f t="shared" ref="F194:F199" si="23">ROUND((D194*E194),2)</f>
        <v>0</v>
      </c>
    </row>
    <row r="195" spans="1:6" s="58" customFormat="1" ht="27">
      <c r="A195" s="45" t="s">
        <v>277</v>
      </c>
      <c r="B195" s="56" t="s">
        <v>473</v>
      </c>
      <c r="C195" s="50" t="s">
        <v>1008</v>
      </c>
      <c r="D195" s="48">
        <v>87</v>
      </c>
      <c r="E195" s="148">
        <v>0</v>
      </c>
      <c r="F195" s="48">
        <f t="shared" si="23"/>
        <v>0</v>
      </c>
    </row>
    <row r="196" spans="1:6" s="58" customFormat="1" ht="40.5">
      <c r="A196" s="45" t="s">
        <v>278</v>
      </c>
      <c r="B196" s="56" t="s">
        <v>474</v>
      </c>
      <c r="C196" s="50" t="s">
        <v>1006</v>
      </c>
      <c r="D196" s="48">
        <v>61</v>
      </c>
      <c r="E196" s="148">
        <v>0</v>
      </c>
      <c r="F196" s="48">
        <f t="shared" si="23"/>
        <v>0</v>
      </c>
    </row>
    <row r="197" spans="1:6" s="58" customFormat="1" ht="40.5">
      <c r="A197" s="45" t="s">
        <v>279</v>
      </c>
      <c r="B197" s="56" t="s">
        <v>463</v>
      </c>
      <c r="C197" s="50" t="s">
        <v>1006</v>
      </c>
      <c r="D197" s="48">
        <v>12</v>
      </c>
      <c r="E197" s="148">
        <v>0</v>
      </c>
      <c r="F197" s="48">
        <f t="shared" si="23"/>
        <v>0</v>
      </c>
    </row>
    <row r="198" spans="1:6" s="58" customFormat="1" ht="27">
      <c r="A198" s="45" t="s">
        <v>280</v>
      </c>
      <c r="B198" s="56" t="s">
        <v>464</v>
      </c>
      <c r="C198" s="50" t="s">
        <v>1006</v>
      </c>
      <c r="D198" s="48">
        <v>58</v>
      </c>
      <c r="E198" s="148">
        <v>0</v>
      </c>
      <c r="F198" s="48">
        <f t="shared" si="23"/>
        <v>0</v>
      </c>
    </row>
    <row r="199" spans="1:6" s="58" customFormat="1" ht="27.75" thickBot="1">
      <c r="A199" s="45" t="s">
        <v>281</v>
      </c>
      <c r="B199" s="56" t="s">
        <v>465</v>
      </c>
      <c r="C199" s="50" t="s">
        <v>1006</v>
      </c>
      <c r="D199" s="48">
        <v>14</v>
      </c>
      <c r="E199" s="149">
        <v>0</v>
      </c>
      <c r="F199" s="48">
        <f t="shared" si="23"/>
        <v>0</v>
      </c>
    </row>
    <row r="200" spans="1:6" s="3" customFormat="1" ht="27.75" thickBot="1">
      <c r="A200" s="13" t="s">
        <v>334</v>
      </c>
      <c r="B200" s="17" t="s">
        <v>466</v>
      </c>
      <c r="C200" s="16"/>
      <c r="D200" s="136"/>
      <c r="E200" s="150"/>
      <c r="F200" s="136"/>
    </row>
    <row r="201" spans="1:6" s="58" customFormat="1">
      <c r="A201" s="45" t="s">
        <v>502</v>
      </c>
      <c r="B201" s="56" t="s">
        <v>22</v>
      </c>
      <c r="C201" s="50" t="s">
        <v>9</v>
      </c>
      <c r="D201" s="48">
        <v>715</v>
      </c>
      <c r="E201" s="147">
        <v>0</v>
      </c>
      <c r="F201" s="48">
        <f t="shared" ref="F201:F213" si="24">ROUND((D201*E201),2)</f>
        <v>0</v>
      </c>
    </row>
    <row r="202" spans="1:6" s="58" customFormat="1" ht="27">
      <c r="A202" s="45" t="s">
        <v>503</v>
      </c>
      <c r="B202" s="56" t="s">
        <v>467</v>
      </c>
      <c r="C202" s="50" t="s">
        <v>9</v>
      </c>
      <c r="D202" s="48">
        <v>715</v>
      </c>
      <c r="E202" s="148">
        <v>0</v>
      </c>
      <c r="F202" s="48">
        <f t="shared" si="24"/>
        <v>0</v>
      </c>
    </row>
    <row r="203" spans="1:6" s="49" customFormat="1" ht="40.5">
      <c r="A203" s="45" t="s">
        <v>335</v>
      </c>
      <c r="B203" s="56" t="s">
        <v>570</v>
      </c>
      <c r="C203" s="50" t="s">
        <v>10</v>
      </c>
      <c r="D203" s="48">
        <v>8</v>
      </c>
      <c r="E203" s="148">
        <v>0</v>
      </c>
      <c r="F203" s="48">
        <f t="shared" si="24"/>
        <v>0</v>
      </c>
    </row>
    <row r="204" spans="1:6" s="58" customFormat="1" ht="40.5">
      <c r="A204" s="45" t="s">
        <v>336</v>
      </c>
      <c r="B204" s="56" t="s">
        <v>468</v>
      </c>
      <c r="C204" s="50" t="s">
        <v>1008</v>
      </c>
      <c r="D204" s="48">
        <v>11</v>
      </c>
      <c r="E204" s="148">
        <v>0</v>
      </c>
      <c r="F204" s="48">
        <f t="shared" si="24"/>
        <v>0</v>
      </c>
    </row>
    <row r="205" spans="1:6" s="43" customFormat="1">
      <c r="A205" s="45" t="s">
        <v>337</v>
      </c>
      <c r="B205" s="56" t="s">
        <v>553</v>
      </c>
      <c r="C205" s="50" t="s">
        <v>8</v>
      </c>
      <c r="D205" s="48">
        <v>12</v>
      </c>
      <c r="E205" s="148">
        <v>0</v>
      </c>
      <c r="F205" s="48">
        <f t="shared" si="24"/>
        <v>0</v>
      </c>
    </row>
    <row r="206" spans="1:6" s="43" customFormat="1" ht="27">
      <c r="A206" s="45" t="s">
        <v>504</v>
      </c>
      <c r="B206" s="56" t="s">
        <v>556</v>
      </c>
      <c r="C206" s="50" t="s">
        <v>8</v>
      </c>
      <c r="D206" s="48">
        <v>2</v>
      </c>
      <c r="E206" s="148">
        <v>0</v>
      </c>
      <c r="F206" s="48">
        <f t="shared" si="24"/>
        <v>0</v>
      </c>
    </row>
    <row r="207" spans="1:6" s="58" customFormat="1" ht="27">
      <c r="A207" s="45" t="s">
        <v>505</v>
      </c>
      <c r="B207" s="56" t="s">
        <v>509</v>
      </c>
      <c r="C207" s="50" t="s">
        <v>10</v>
      </c>
      <c r="D207" s="48">
        <v>1</v>
      </c>
      <c r="E207" s="148">
        <v>0</v>
      </c>
      <c r="F207" s="48">
        <f t="shared" si="24"/>
        <v>0</v>
      </c>
    </row>
    <row r="208" spans="1:6" s="58" customFormat="1">
      <c r="A208" s="45" t="s">
        <v>506</v>
      </c>
      <c r="B208" s="56" t="s">
        <v>580</v>
      </c>
      <c r="C208" s="50" t="s">
        <v>10</v>
      </c>
      <c r="D208" s="48">
        <v>1</v>
      </c>
      <c r="E208" s="148">
        <v>0</v>
      </c>
      <c r="F208" s="48">
        <f t="shared" si="24"/>
        <v>0</v>
      </c>
    </row>
    <row r="209" spans="1:6" s="49" customFormat="1" ht="40.5">
      <c r="A209" s="45" t="s">
        <v>507</v>
      </c>
      <c r="B209" s="56" t="s">
        <v>511</v>
      </c>
      <c r="C209" s="50" t="s">
        <v>8</v>
      </c>
      <c r="D209" s="48">
        <v>15</v>
      </c>
      <c r="E209" s="148">
        <v>0</v>
      </c>
      <c r="F209" s="48">
        <f t="shared" si="24"/>
        <v>0</v>
      </c>
    </row>
    <row r="210" spans="1:6" s="58" customFormat="1" ht="27">
      <c r="A210" s="45" t="s">
        <v>508</v>
      </c>
      <c r="B210" s="56" t="s">
        <v>475</v>
      </c>
      <c r="C210" s="50" t="s">
        <v>1008</v>
      </c>
      <c r="D210" s="48">
        <v>59</v>
      </c>
      <c r="E210" s="148">
        <v>0</v>
      </c>
      <c r="F210" s="48">
        <f t="shared" si="24"/>
        <v>0</v>
      </c>
    </row>
    <row r="211" spans="1:6" s="58" customFormat="1" ht="40.5">
      <c r="A211" s="45" t="s">
        <v>520</v>
      </c>
      <c r="B211" s="56" t="s">
        <v>476</v>
      </c>
      <c r="C211" s="50" t="s">
        <v>1008</v>
      </c>
      <c r="D211" s="48">
        <v>7</v>
      </c>
      <c r="E211" s="148">
        <v>0</v>
      </c>
      <c r="F211" s="48">
        <f t="shared" si="24"/>
        <v>0</v>
      </c>
    </row>
    <row r="212" spans="1:6" s="58" customFormat="1" ht="27">
      <c r="A212" s="45" t="s">
        <v>533</v>
      </c>
      <c r="B212" s="57" t="s">
        <v>477</v>
      </c>
      <c r="C212" s="50" t="s">
        <v>1006</v>
      </c>
      <c r="D212" s="48">
        <v>11</v>
      </c>
      <c r="E212" s="148">
        <v>0</v>
      </c>
      <c r="F212" s="48">
        <f t="shared" si="24"/>
        <v>0</v>
      </c>
    </row>
    <row r="213" spans="1:6" s="58" customFormat="1" ht="27.75" thickBot="1">
      <c r="A213" s="45" t="s">
        <v>566</v>
      </c>
      <c r="B213" s="56" t="s">
        <v>581</v>
      </c>
      <c r="C213" s="50" t="s">
        <v>1008</v>
      </c>
      <c r="D213" s="48">
        <v>87</v>
      </c>
      <c r="E213" s="149">
        <v>0</v>
      </c>
      <c r="F213" s="48">
        <f t="shared" si="24"/>
        <v>0</v>
      </c>
    </row>
    <row r="214" spans="1:6" s="3" customFormat="1" ht="27.75" thickBot="1">
      <c r="A214" s="13" t="s">
        <v>869</v>
      </c>
      <c r="B214" s="17" t="s">
        <v>870</v>
      </c>
      <c r="C214" s="16"/>
      <c r="D214" s="136"/>
      <c r="E214" s="150"/>
      <c r="F214" s="136"/>
    </row>
    <row r="215" spans="1:6" s="58" customFormat="1" ht="27">
      <c r="A215" s="45" t="s">
        <v>282</v>
      </c>
      <c r="B215" s="56" t="s">
        <v>462</v>
      </c>
      <c r="C215" s="50" t="s">
        <v>1008</v>
      </c>
      <c r="D215" s="48">
        <v>154</v>
      </c>
      <c r="E215" s="147">
        <v>0</v>
      </c>
      <c r="F215" s="48">
        <f t="shared" ref="F215:F218" si="25">ROUND((D215*E215),2)</f>
        <v>0</v>
      </c>
    </row>
    <row r="216" spans="1:6" s="58" customFormat="1" ht="40.5">
      <c r="A216" s="45" t="s">
        <v>283</v>
      </c>
      <c r="B216" s="56" t="s">
        <v>463</v>
      </c>
      <c r="C216" s="50" t="s">
        <v>1006</v>
      </c>
      <c r="D216" s="48">
        <v>24</v>
      </c>
      <c r="E216" s="148">
        <v>0</v>
      </c>
      <c r="F216" s="48">
        <f t="shared" si="25"/>
        <v>0</v>
      </c>
    </row>
    <row r="217" spans="1:6" s="58" customFormat="1" ht="27">
      <c r="A217" s="45" t="s">
        <v>284</v>
      </c>
      <c r="B217" s="56" t="s">
        <v>464</v>
      </c>
      <c r="C217" s="50" t="s">
        <v>1006</v>
      </c>
      <c r="D217" s="48">
        <v>126</v>
      </c>
      <c r="E217" s="148">
        <v>0</v>
      </c>
      <c r="F217" s="48">
        <f t="shared" si="25"/>
        <v>0</v>
      </c>
    </row>
    <row r="218" spans="1:6" s="58" customFormat="1" ht="27.75" thickBot="1">
      <c r="A218" s="45" t="s">
        <v>285</v>
      </c>
      <c r="B218" s="56" t="s">
        <v>465</v>
      </c>
      <c r="C218" s="50" t="s">
        <v>1006</v>
      </c>
      <c r="D218" s="48">
        <v>28</v>
      </c>
      <c r="E218" s="149">
        <v>0</v>
      </c>
      <c r="F218" s="48">
        <f t="shared" si="25"/>
        <v>0</v>
      </c>
    </row>
    <row r="219" spans="1:6" s="3" customFormat="1" ht="27.75" thickBot="1">
      <c r="A219" s="13" t="s">
        <v>286</v>
      </c>
      <c r="B219" s="17" t="s">
        <v>466</v>
      </c>
      <c r="C219" s="16"/>
      <c r="D219" s="136"/>
      <c r="E219" s="150"/>
      <c r="F219" s="136"/>
    </row>
    <row r="220" spans="1:6" s="58" customFormat="1">
      <c r="A220" s="45" t="s">
        <v>338</v>
      </c>
      <c r="B220" s="56" t="s">
        <v>22</v>
      </c>
      <c r="C220" s="50" t="s">
        <v>9</v>
      </c>
      <c r="D220" s="48">
        <v>1560</v>
      </c>
      <c r="E220" s="147">
        <v>0</v>
      </c>
      <c r="F220" s="48">
        <f t="shared" ref="F220:F229" si="26">ROUND((D220*E220),2)</f>
        <v>0</v>
      </c>
    </row>
    <row r="221" spans="1:6" s="58" customFormat="1" ht="27">
      <c r="A221" s="45" t="s">
        <v>339</v>
      </c>
      <c r="B221" s="56" t="s">
        <v>467</v>
      </c>
      <c r="C221" s="50" t="s">
        <v>9</v>
      </c>
      <c r="D221" s="48">
        <v>1560</v>
      </c>
      <c r="E221" s="148">
        <v>0</v>
      </c>
      <c r="F221" s="48">
        <f t="shared" si="26"/>
        <v>0</v>
      </c>
    </row>
    <row r="222" spans="1:6" s="49" customFormat="1" ht="40.5">
      <c r="A222" s="45" t="s">
        <v>287</v>
      </c>
      <c r="B222" s="56" t="s">
        <v>570</v>
      </c>
      <c r="C222" s="50" t="s">
        <v>10</v>
      </c>
      <c r="D222" s="48">
        <v>16</v>
      </c>
      <c r="E222" s="148">
        <v>0</v>
      </c>
      <c r="F222" s="48">
        <f t="shared" si="26"/>
        <v>0</v>
      </c>
    </row>
    <row r="223" spans="1:6" s="58" customFormat="1" ht="40.5">
      <c r="A223" s="45" t="s">
        <v>340</v>
      </c>
      <c r="B223" s="56" t="s">
        <v>468</v>
      </c>
      <c r="C223" s="50" t="s">
        <v>1008</v>
      </c>
      <c r="D223" s="48">
        <v>24</v>
      </c>
      <c r="E223" s="148">
        <v>0</v>
      </c>
      <c r="F223" s="48">
        <f t="shared" si="26"/>
        <v>0</v>
      </c>
    </row>
    <row r="224" spans="1:6" s="43" customFormat="1">
      <c r="A224" s="45" t="s">
        <v>341</v>
      </c>
      <c r="B224" s="56" t="s">
        <v>553</v>
      </c>
      <c r="C224" s="50" t="s">
        <v>8</v>
      </c>
      <c r="D224" s="48">
        <v>24</v>
      </c>
      <c r="E224" s="148">
        <v>0</v>
      </c>
      <c r="F224" s="48">
        <f t="shared" si="26"/>
        <v>0</v>
      </c>
    </row>
    <row r="225" spans="1:6" s="43" customFormat="1" ht="27">
      <c r="A225" s="45" t="s">
        <v>342</v>
      </c>
      <c r="B225" s="56" t="s">
        <v>556</v>
      </c>
      <c r="C225" s="50" t="s">
        <v>8</v>
      </c>
      <c r="D225" s="48">
        <v>4</v>
      </c>
      <c r="E225" s="148">
        <v>0</v>
      </c>
      <c r="F225" s="48">
        <f t="shared" si="26"/>
        <v>0</v>
      </c>
    </row>
    <row r="226" spans="1:6" s="58" customFormat="1" ht="27">
      <c r="A226" s="45" t="s">
        <v>343</v>
      </c>
      <c r="B226" s="56" t="s">
        <v>479</v>
      </c>
      <c r="C226" s="50" t="s">
        <v>10</v>
      </c>
      <c r="D226" s="48">
        <v>2</v>
      </c>
      <c r="E226" s="148">
        <v>0</v>
      </c>
      <c r="F226" s="48">
        <f t="shared" si="26"/>
        <v>0</v>
      </c>
    </row>
    <row r="227" spans="1:6" s="58" customFormat="1" ht="27">
      <c r="A227" s="45" t="s">
        <v>521</v>
      </c>
      <c r="B227" s="56" t="s">
        <v>582</v>
      </c>
      <c r="C227" s="50" t="s">
        <v>10</v>
      </c>
      <c r="D227" s="48">
        <v>2</v>
      </c>
      <c r="E227" s="148">
        <v>0</v>
      </c>
      <c r="F227" s="48">
        <f t="shared" si="26"/>
        <v>0</v>
      </c>
    </row>
    <row r="228" spans="1:6" s="49" customFormat="1" ht="40.5">
      <c r="A228" s="45" t="s">
        <v>534</v>
      </c>
      <c r="B228" s="56" t="s">
        <v>511</v>
      </c>
      <c r="C228" s="50" t="s">
        <v>8</v>
      </c>
      <c r="D228" s="48">
        <v>29</v>
      </c>
      <c r="E228" s="148">
        <v>0</v>
      </c>
      <c r="F228" s="48">
        <f t="shared" si="26"/>
        <v>0</v>
      </c>
    </row>
    <row r="229" spans="1:6" s="58" customFormat="1" ht="27.75" thickBot="1">
      <c r="A229" s="45" t="s">
        <v>567</v>
      </c>
      <c r="B229" s="56" t="s">
        <v>581</v>
      </c>
      <c r="C229" s="50" t="s">
        <v>1008</v>
      </c>
      <c r="D229" s="48">
        <v>62</v>
      </c>
      <c r="E229" s="149">
        <v>0</v>
      </c>
      <c r="F229" s="48">
        <f t="shared" si="26"/>
        <v>0</v>
      </c>
    </row>
    <row r="230" spans="1:6" s="3" customFormat="1" ht="27.75" thickBot="1">
      <c r="A230" s="13" t="s">
        <v>871</v>
      </c>
      <c r="B230" s="17" t="s">
        <v>872</v>
      </c>
      <c r="C230" s="18"/>
      <c r="D230" s="144"/>
      <c r="E230" s="151"/>
      <c r="F230" s="136"/>
    </row>
    <row r="231" spans="1:6" s="58" customFormat="1" ht="27">
      <c r="A231" s="45" t="s">
        <v>344</v>
      </c>
      <c r="B231" s="56" t="s">
        <v>462</v>
      </c>
      <c r="C231" s="50" t="s">
        <v>1008</v>
      </c>
      <c r="D231" s="48">
        <v>49</v>
      </c>
      <c r="E231" s="147">
        <v>0</v>
      </c>
      <c r="F231" s="48">
        <f t="shared" ref="F231:F234" si="27">ROUND((D231*E231),2)</f>
        <v>0</v>
      </c>
    </row>
    <row r="232" spans="1:6" s="58" customFormat="1" ht="40.5">
      <c r="A232" s="45" t="s">
        <v>345</v>
      </c>
      <c r="B232" s="56" t="s">
        <v>463</v>
      </c>
      <c r="C232" s="50" t="s">
        <v>1006</v>
      </c>
      <c r="D232" s="48">
        <v>12</v>
      </c>
      <c r="E232" s="148">
        <v>0</v>
      </c>
      <c r="F232" s="48">
        <f t="shared" si="27"/>
        <v>0</v>
      </c>
    </row>
    <row r="233" spans="1:6" s="58" customFormat="1" ht="27">
      <c r="A233" s="45" t="s">
        <v>346</v>
      </c>
      <c r="B233" s="56" t="s">
        <v>464</v>
      </c>
      <c r="C233" s="50" t="s">
        <v>1006</v>
      </c>
      <c r="D233" s="48">
        <v>49</v>
      </c>
      <c r="E233" s="148">
        <v>0</v>
      </c>
      <c r="F233" s="48">
        <f t="shared" si="27"/>
        <v>0</v>
      </c>
    </row>
    <row r="234" spans="1:6" s="58" customFormat="1" ht="27.75" thickBot="1">
      <c r="A234" s="45" t="s">
        <v>347</v>
      </c>
      <c r="B234" s="56" t="s">
        <v>465</v>
      </c>
      <c r="C234" s="50" t="s">
        <v>1006</v>
      </c>
      <c r="D234" s="48">
        <v>14</v>
      </c>
      <c r="E234" s="149">
        <v>0</v>
      </c>
      <c r="F234" s="48">
        <f t="shared" si="27"/>
        <v>0</v>
      </c>
    </row>
    <row r="235" spans="1:6" s="3" customFormat="1" ht="27.75" thickBot="1">
      <c r="A235" s="13" t="s">
        <v>348</v>
      </c>
      <c r="B235" s="17" t="s">
        <v>466</v>
      </c>
      <c r="C235" s="16"/>
      <c r="D235" s="136"/>
      <c r="E235" s="150"/>
      <c r="F235" s="136"/>
    </row>
    <row r="236" spans="1:6" s="58" customFormat="1">
      <c r="A236" s="45" t="s">
        <v>349</v>
      </c>
      <c r="B236" s="56" t="s">
        <v>22</v>
      </c>
      <c r="C236" s="50" t="s">
        <v>9</v>
      </c>
      <c r="D236" s="48">
        <v>650</v>
      </c>
      <c r="E236" s="147">
        <v>0</v>
      </c>
      <c r="F236" s="48">
        <f t="shared" ref="F236:F245" si="28">ROUND((D236*E236),2)</f>
        <v>0</v>
      </c>
    </row>
    <row r="237" spans="1:6" s="58" customFormat="1" ht="27">
      <c r="A237" s="45" t="s">
        <v>350</v>
      </c>
      <c r="B237" s="56" t="s">
        <v>467</v>
      </c>
      <c r="C237" s="50" t="s">
        <v>9</v>
      </c>
      <c r="D237" s="48">
        <v>650</v>
      </c>
      <c r="E237" s="148">
        <v>0</v>
      </c>
      <c r="F237" s="48">
        <f t="shared" si="28"/>
        <v>0</v>
      </c>
    </row>
    <row r="238" spans="1:6" s="49" customFormat="1" ht="40.5">
      <c r="A238" s="45" t="s">
        <v>351</v>
      </c>
      <c r="B238" s="56" t="s">
        <v>570</v>
      </c>
      <c r="C238" s="50" t="s">
        <v>10</v>
      </c>
      <c r="D238" s="48">
        <v>8</v>
      </c>
      <c r="E238" s="148">
        <v>0</v>
      </c>
      <c r="F238" s="48">
        <f t="shared" si="28"/>
        <v>0</v>
      </c>
    </row>
    <row r="239" spans="1:6" s="58" customFormat="1" ht="40.5">
      <c r="A239" s="45" t="s">
        <v>352</v>
      </c>
      <c r="B239" s="56" t="s">
        <v>468</v>
      </c>
      <c r="C239" s="50" t="s">
        <v>1008</v>
      </c>
      <c r="D239" s="48">
        <v>10</v>
      </c>
      <c r="E239" s="148">
        <v>0</v>
      </c>
      <c r="F239" s="48">
        <f t="shared" si="28"/>
        <v>0</v>
      </c>
    </row>
    <row r="240" spans="1:6" s="43" customFormat="1">
      <c r="A240" s="45" t="s">
        <v>353</v>
      </c>
      <c r="B240" s="56" t="s">
        <v>553</v>
      </c>
      <c r="C240" s="50" t="s">
        <v>8</v>
      </c>
      <c r="D240" s="48">
        <v>12</v>
      </c>
      <c r="E240" s="148">
        <v>0</v>
      </c>
      <c r="F240" s="48">
        <f t="shared" si="28"/>
        <v>0</v>
      </c>
    </row>
    <row r="241" spans="1:6" s="43" customFormat="1" ht="27">
      <c r="A241" s="45" t="s">
        <v>354</v>
      </c>
      <c r="B241" s="56" t="s">
        <v>556</v>
      </c>
      <c r="C241" s="50" t="s">
        <v>8</v>
      </c>
      <c r="D241" s="48">
        <v>2</v>
      </c>
      <c r="E241" s="148">
        <v>0</v>
      </c>
      <c r="F241" s="48">
        <f t="shared" si="28"/>
        <v>0</v>
      </c>
    </row>
    <row r="242" spans="1:6" s="58" customFormat="1" ht="27">
      <c r="A242" s="45" t="s">
        <v>355</v>
      </c>
      <c r="B242" s="56" t="s">
        <v>480</v>
      </c>
      <c r="C242" s="50" t="s">
        <v>10</v>
      </c>
      <c r="D242" s="48">
        <v>1</v>
      </c>
      <c r="E242" s="148">
        <v>0</v>
      </c>
      <c r="F242" s="48">
        <f t="shared" si="28"/>
        <v>0</v>
      </c>
    </row>
    <row r="243" spans="1:6" s="49" customFormat="1" ht="40.5">
      <c r="A243" s="45" t="s">
        <v>522</v>
      </c>
      <c r="B243" s="56" t="s">
        <v>511</v>
      </c>
      <c r="C243" s="50" t="s">
        <v>8</v>
      </c>
      <c r="D243" s="48">
        <v>14.4</v>
      </c>
      <c r="E243" s="148">
        <v>0</v>
      </c>
      <c r="F243" s="48">
        <f t="shared" si="28"/>
        <v>0</v>
      </c>
    </row>
    <row r="244" spans="1:6" s="58" customFormat="1" ht="27">
      <c r="A244" s="45" t="s">
        <v>535</v>
      </c>
      <c r="B244" s="56" t="s">
        <v>582</v>
      </c>
      <c r="C244" s="50" t="s">
        <v>10</v>
      </c>
      <c r="D244" s="48">
        <v>1</v>
      </c>
      <c r="E244" s="148">
        <v>0</v>
      </c>
      <c r="F244" s="48">
        <f t="shared" si="28"/>
        <v>0</v>
      </c>
    </row>
    <row r="245" spans="1:6" s="58" customFormat="1" ht="27.75" thickBot="1">
      <c r="A245" s="45" t="s">
        <v>568</v>
      </c>
      <c r="B245" s="56" t="s">
        <v>581</v>
      </c>
      <c r="C245" s="50" t="s">
        <v>1008</v>
      </c>
      <c r="D245" s="48">
        <v>25</v>
      </c>
      <c r="E245" s="149">
        <v>0</v>
      </c>
      <c r="F245" s="48">
        <f t="shared" si="28"/>
        <v>0</v>
      </c>
    </row>
    <row r="246" spans="1:6" s="3" customFormat="1" ht="27.75" thickBot="1">
      <c r="A246" s="13" t="s">
        <v>873</v>
      </c>
      <c r="B246" s="17" t="s">
        <v>874</v>
      </c>
      <c r="C246" s="18"/>
      <c r="D246" s="144"/>
      <c r="E246" s="151"/>
      <c r="F246" s="136"/>
    </row>
    <row r="247" spans="1:6" s="58" customFormat="1" ht="27">
      <c r="A247" s="45" t="s">
        <v>356</v>
      </c>
      <c r="B247" s="56" t="s">
        <v>462</v>
      </c>
      <c r="C247" s="50" t="s">
        <v>1008</v>
      </c>
      <c r="D247" s="48">
        <v>76</v>
      </c>
      <c r="E247" s="147">
        <v>0</v>
      </c>
      <c r="F247" s="48">
        <f t="shared" ref="F247:F250" si="29">ROUND((D247*E247),2)</f>
        <v>0</v>
      </c>
    </row>
    <row r="248" spans="1:6" s="58" customFormat="1" ht="40.5">
      <c r="A248" s="45" t="s">
        <v>357</v>
      </c>
      <c r="B248" s="56" t="s">
        <v>463</v>
      </c>
      <c r="C248" s="50" t="s">
        <v>1006</v>
      </c>
      <c r="D248" s="48">
        <v>17</v>
      </c>
      <c r="E248" s="148">
        <v>0</v>
      </c>
      <c r="F248" s="48">
        <f t="shared" si="29"/>
        <v>0</v>
      </c>
    </row>
    <row r="249" spans="1:6" s="58" customFormat="1" ht="27">
      <c r="A249" s="45" t="s">
        <v>358</v>
      </c>
      <c r="B249" s="56" t="s">
        <v>464</v>
      </c>
      <c r="C249" s="50" t="s">
        <v>1006</v>
      </c>
      <c r="D249" s="48">
        <v>66</v>
      </c>
      <c r="E249" s="148">
        <v>0</v>
      </c>
      <c r="F249" s="48">
        <f t="shared" si="29"/>
        <v>0</v>
      </c>
    </row>
    <row r="250" spans="1:6" s="58" customFormat="1" ht="27.75" thickBot="1">
      <c r="A250" s="45" t="s">
        <v>359</v>
      </c>
      <c r="B250" s="56" t="s">
        <v>465</v>
      </c>
      <c r="C250" s="50" t="s">
        <v>1006</v>
      </c>
      <c r="D250" s="48">
        <v>20</v>
      </c>
      <c r="E250" s="149">
        <v>0</v>
      </c>
      <c r="F250" s="48">
        <f t="shared" si="29"/>
        <v>0</v>
      </c>
    </row>
    <row r="251" spans="1:6" s="3" customFormat="1" ht="27.75" thickBot="1">
      <c r="A251" s="13" t="s">
        <v>360</v>
      </c>
      <c r="B251" s="17" t="s">
        <v>466</v>
      </c>
      <c r="C251" s="16"/>
      <c r="D251" s="136"/>
      <c r="E251" s="150"/>
      <c r="F251" s="136"/>
    </row>
    <row r="252" spans="1:6" s="58" customFormat="1">
      <c r="A252" s="45" t="s">
        <v>361</v>
      </c>
      <c r="B252" s="56" t="s">
        <v>22</v>
      </c>
      <c r="C252" s="50" t="s">
        <v>9</v>
      </c>
      <c r="D252" s="48">
        <v>910</v>
      </c>
      <c r="E252" s="147">
        <v>0</v>
      </c>
      <c r="F252" s="48">
        <f t="shared" ref="F252:F261" si="30">ROUND((D252*E252),2)</f>
        <v>0</v>
      </c>
    </row>
    <row r="253" spans="1:6" s="58" customFormat="1" ht="27">
      <c r="A253" s="45" t="s">
        <v>362</v>
      </c>
      <c r="B253" s="56" t="s">
        <v>467</v>
      </c>
      <c r="C253" s="50" t="s">
        <v>9</v>
      </c>
      <c r="D253" s="48">
        <v>910</v>
      </c>
      <c r="E253" s="148">
        <v>0</v>
      </c>
      <c r="F253" s="48">
        <f t="shared" si="30"/>
        <v>0</v>
      </c>
    </row>
    <row r="254" spans="1:6" s="49" customFormat="1" ht="40.5">
      <c r="A254" s="45" t="s">
        <v>363</v>
      </c>
      <c r="B254" s="56" t="s">
        <v>570</v>
      </c>
      <c r="C254" s="50" t="s">
        <v>10</v>
      </c>
      <c r="D254" s="48">
        <v>8</v>
      </c>
      <c r="E254" s="148">
        <v>0</v>
      </c>
      <c r="F254" s="48">
        <f t="shared" si="30"/>
        <v>0</v>
      </c>
    </row>
    <row r="255" spans="1:6" s="58" customFormat="1" ht="40.5">
      <c r="A255" s="45" t="s">
        <v>364</v>
      </c>
      <c r="B255" s="56" t="s">
        <v>468</v>
      </c>
      <c r="C255" s="50" t="s">
        <v>1008</v>
      </c>
      <c r="D255" s="48">
        <v>14</v>
      </c>
      <c r="E255" s="148">
        <v>0</v>
      </c>
      <c r="F255" s="48">
        <f t="shared" si="30"/>
        <v>0</v>
      </c>
    </row>
    <row r="256" spans="1:6" s="43" customFormat="1">
      <c r="A256" s="45" t="s">
        <v>365</v>
      </c>
      <c r="B256" s="56" t="s">
        <v>553</v>
      </c>
      <c r="C256" s="50" t="s">
        <v>8</v>
      </c>
      <c r="D256" s="48">
        <v>15</v>
      </c>
      <c r="E256" s="148">
        <v>0</v>
      </c>
      <c r="F256" s="48">
        <f t="shared" si="30"/>
        <v>0</v>
      </c>
    </row>
    <row r="257" spans="1:6" s="43" customFormat="1">
      <c r="A257" s="45" t="s">
        <v>366</v>
      </c>
      <c r="B257" s="56" t="s">
        <v>552</v>
      </c>
      <c r="C257" s="50" t="s">
        <v>8</v>
      </c>
      <c r="D257" s="48">
        <v>2</v>
      </c>
      <c r="E257" s="148">
        <v>0</v>
      </c>
      <c r="F257" s="48">
        <f t="shared" si="30"/>
        <v>0</v>
      </c>
    </row>
    <row r="258" spans="1:6" s="58" customFormat="1" ht="27">
      <c r="A258" s="45" t="s">
        <v>367</v>
      </c>
      <c r="B258" s="56" t="s">
        <v>478</v>
      </c>
      <c r="C258" s="50" t="s">
        <v>10</v>
      </c>
      <c r="D258" s="48">
        <v>1</v>
      </c>
      <c r="E258" s="148">
        <v>0</v>
      </c>
      <c r="F258" s="48">
        <f t="shared" si="30"/>
        <v>0</v>
      </c>
    </row>
    <row r="259" spans="1:6" s="58" customFormat="1">
      <c r="A259" s="45" t="s">
        <v>523</v>
      </c>
      <c r="B259" s="56" t="s">
        <v>583</v>
      </c>
      <c r="C259" s="50" t="s">
        <v>10</v>
      </c>
      <c r="D259" s="48">
        <v>1</v>
      </c>
      <c r="E259" s="148">
        <v>0</v>
      </c>
      <c r="F259" s="48">
        <f t="shared" si="30"/>
        <v>0</v>
      </c>
    </row>
    <row r="260" spans="1:6" s="49" customFormat="1" ht="40.5">
      <c r="A260" s="45" t="s">
        <v>536</v>
      </c>
      <c r="B260" s="56" t="s">
        <v>511</v>
      </c>
      <c r="C260" s="50" t="s">
        <v>8</v>
      </c>
      <c r="D260" s="48">
        <v>16.2</v>
      </c>
      <c r="E260" s="148">
        <v>0</v>
      </c>
      <c r="F260" s="48">
        <f t="shared" si="30"/>
        <v>0</v>
      </c>
    </row>
    <row r="261" spans="1:6" s="58" customFormat="1" ht="27.75" thickBot="1">
      <c r="A261" s="45" t="s">
        <v>569</v>
      </c>
      <c r="B261" s="56" t="s">
        <v>581</v>
      </c>
      <c r="C261" s="50" t="s">
        <v>1008</v>
      </c>
      <c r="D261" s="48">
        <v>40</v>
      </c>
      <c r="E261" s="149">
        <v>0</v>
      </c>
      <c r="F261" s="48">
        <f t="shared" si="30"/>
        <v>0</v>
      </c>
    </row>
    <row r="262" spans="1:6" s="3" customFormat="1" ht="41.25" thickBot="1">
      <c r="A262" s="20" t="s">
        <v>875</v>
      </c>
      <c r="B262" s="21" t="s">
        <v>876</v>
      </c>
      <c r="C262" s="22"/>
      <c r="D262" s="136"/>
      <c r="E262" s="150"/>
      <c r="F262" s="136"/>
    </row>
    <row r="263" spans="1:6" s="58" customFormat="1" ht="27">
      <c r="A263" s="59" t="s">
        <v>368</v>
      </c>
      <c r="B263" s="60" t="s">
        <v>462</v>
      </c>
      <c r="C263" s="61" t="s">
        <v>1008</v>
      </c>
      <c r="D263" s="48">
        <v>396</v>
      </c>
      <c r="E263" s="147">
        <v>0</v>
      </c>
      <c r="F263" s="48">
        <f t="shared" ref="F263:F266" si="31">ROUND((D263*E263),2)</f>
        <v>0</v>
      </c>
    </row>
    <row r="264" spans="1:6" s="58" customFormat="1" ht="40.5">
      <c r="A264" s="59" t="s">
        <v>369</v>
      </c>
      <c r="B264" s="60" t="s">
        <v>586</v>
      </c>
      <c r="C264" s="61" t="s">
        <v>1006</v>
      </c>
      <c r="D264" s="48">
        <v>110</v>
      </c>
      <c r="E264" s="148">
        <v>0</v>
      </c>
      <c r="F264" s="48">
        <f t="shared" si="31"/>
        <v>0</v>
      </c>
    </row>
    <row r="265" spans="1:6" s="58" customFormat="1" ht="27">
      <c r="A265" s="59" t="s">
        <v>370</v>
      </c>
      <c r="B265" s="60" t="s">
        <v>464</v>
      </c>
      <c r="C265" s="61" t="s">
        <v>1006</v>
      </c>
      <c r="D265" s="48">
        <v>270</v>
      </c>
      <c r="E265" s="148">
        <v>0</v>
      </c>
      <c r="F265" s="48">
        <f t="shared" si="31"/>
        <v>0</v>
      </c>
    </row>
    <row r="266" spans="1:6" s="58" customFormat="1" ht="27.75" thickBot="1">
      <c r="A266" s="59" t="s">
        <v>371</v>
      </c>
      <c r="B266" s="60" t="s">
        <v>465</v>
      </c>
      <c r="C266" s="61" t="s">
        <v>1006</v>
      </c>
      <c r="D266" s="48">
        <v>69</v>
      </c>
      <c r="E266" s="149">
        <v>0</v>
      </c>
      <c r="F266" s="48">
        <f t="shared" si="31"/>
        <v>0</v>
      </c>
    </row>
    <row r="267" spans="1:6" s="3" customFormat="1" ht="27.75" thickBot="1">
      <c r="A267" s="20" t="s">
        <v>372</v>
      </c>
      <c r="B267" s="21" t="s">
        <v>466</v>
      </c>
      <c r="C267" s="22"/>
      <c r="D267" s="136"/>
      <c r="E267" s="150"/>
      <c r="F267" s="136"/>
    </row>
    <row r="268" spans="1:6" s="58" customFormat="1">
      <c r="A268" s="59" t="s">
        <v>373</v>
      </c>
      <c r="B268" s="60" t="s">
        <v>22</v>
      </c>
      <c r="C268" s="61" t="s">
        <v>9</v>
      </c>
      <c r="D268" s="48">
        <v>5200</v>
      </c>
      <c r="E268" s="147">
        <v>0</v>
      </c>
      <c r="F268" s="48">
        <f t="shared" ref="F268:F275" si="32">ROUND((D268*E268),2)</f>
        <v>0</v>
      </c>
    </row>
    <row r="269" spans="1:6" s="58" customFormat="1" ht="27">
      <c r="A269" s="59" t="s">
        <v>374</v>
      </c>
      <c r="B269" s="60" t="s">
        <v>467</v>
      </c>
      <c r="C269" s="61" t="s">
        <v>9</v>
      </c>
      <c r="D269" s="48">
        <v>7800</v>
      </c>
      <c r="E269" s="148">
        <v>0</v>
      </c>
      <c r="F269" s="48">
        <f t="shared" si="32"/>
        <v>0</v>
      </c>
    </row>
    <row r="270" spans="1:6" s="58" customFormat="1" ht="40.5">
      <c r="A270" s="59" t="s">
        <v>375</v>
      </c>
      <c r="B270" s="60" t="s">
        <v>468</v>
      </c>
      <c r="C270" s="61" t="s">
        <v>1008</v>
      </c>
      <c r="D270" s="48">
        <v>102</v>
      </c>
      <c r="E270" s="148">
        <v>0</v>
      </c>
      <c r="F270" s="48">
        <f t="shared" si="32"/>
        <v>0</v>
      </c>
    </row>
    <row r="271" spans="1:6" s="58" customFormat="1" ht="27">
      <c r="A271" s="59" t="s">
        <v>376</v>
      </c>
      <c r="B271" s="60" t="s">
        <v>558</v>
      </c>
      <c r="C271" s="61" t="s">
        <v>8</v>
      </c>
      <c r="D271" s="48">
        <v>30</v>
      </c>
      <c r="E271" s="148">
        <v>0</v>
      </c>
      <c r="F271" s="48">
        <f t="shared" si="32"/>
        <v>0</v>
      </c>
    </row>
    <row r="272" spans="1:6" s="58" customFormat="1">
      <c r="A272" s="59" t="s">
        <v>377</v>
      </c>
      <c r="B272" s="56" t="s">
        <v>597</v>
      </c>
      <c r="C272" s="61" t="s">
        <v>10</v>
      </c>
      <c r="D272" s="48">
        <v>13</v>
      </c>
      <c r="E272" s="148">
        <v>0</v>
      </c>
      <c r="F272" s="48">
        <f t="shared" si="32"/>
        <v>0</v>
      </c>
    </row>
    <row r="273" spans="1:6" s="58" customFormat="1">
      <c r="A273" s="59" t="s">
        <v>543</v>
      </c>
      <c r="B273" s="56" t="s">
        <v>583</v>
      </c>
      <c r="C273" s="61" t="s">
        <v>10</v>
      </c>
      <c r="D273" s="48">
        <v>13</v>
      </c>
      <c r="E273" s="148">
        <v>0</v>
      </c>
      <c r="F273" s="48">
        <f t="shared" si="32"/>
        <v>0</v>
      </c>
    </row>
    <row r="274" spans="1:6" s="58" customFormat="1" ht="40.5">
      <c r="A274" s="59" t="s">
        <v>598</v>
      </c>
      <c r="B274" s="60" t="s">
        <v>511</v>
      </c>
      <c r="C274" s="61" t="s">
        <v>8</v>
      </c>
      <c r="D274" s="48">
        <v>120</v>
      </c>
      <c r="E274" s="148">
        <v>0</v>
      </c>
      <c r="F274" s="48">
        <f t="shared" si="32"/>
        <v>0</v>
      </c>
    </row>
    <row r="275" spans="1:6" s="58" customFormat="1" ht="27.75" thickBot="1">
      <c r="A275" s="59" t="s">
        <v>599</v>
      </c>
      <c r="B275" s="60" t="s">
        <v>581</v>
      </c>
      <c r="C275" s="61" t="s">
        <v>1008</v>
      </c>
      <c r="D275" s="48">
        <v>155</v>
      </c>
      <c r="E275" s="149">
        <v>0</v>
      </c>
      <c r="F275" s="48">
        <f t="shared" si="32"/>
        <v>0</v>
      </c>
    </row>
    <row r="276" spans="1:6" s="2" customFormat="1" ht="41.25" thickBot="1">
      <c r="A276" s="13" t="s">
        <v>877</v>
      </c>
      <c r="B276" s="23" t="s">
        <v>878</v>
      </c>
      <c r="C276" s="19"/>
      <c r="D276" s="146"/>
      <c r="E276" s="152"/>
      <c r="F276" s="136"/>
    </row>
    <row r="277" spans="1:6" s="49" customFormat="1" ht="45">
      <c r="A277" s="45" t="s">
        <v>378</v>
      </c>
      <c r="B277" s="56" t="s">
        <v>1026</v>
      </c>
      <c r="C277" s="50" t="s">
        <v>1008</v>
      </c>
      <c r="D277" s="48">
        <v>6</v>
      </c>
      <c r="E277" s="147">
        <v>0</v>
      </c>
      <c r="F277" s="48">
        <f t="shared" ref="F277:F287" si="33">ROUND((D277*E277),2)</f>
        <v>0</v>
      </c>
    </row>
    <row r="278" spans="1:6" s="49" customFormat="1" ht="45">
      <c r="A278" s="45" t="s">
        <v>379</v>
      </c>
      <c r="B278" s="56" t="s">
        <v>1027</v>
      </c>
      <c r="C278" s="50" t="s">
        <v>1006</v>
      </c>
      <c r="D278" s="48">
        <v>18</v>
      </c>
      <c r="E278" s="148">
        <v>0</v>
      </c>
      <c r="F278" s="48">
        <f t="shared" si="33"/>
        <v>0</v>
      </c>
    </row>
    <row r="279" spans="1:6" s="49" customFormat="1" ht="45">
      <c r="A279" s="45" t="s">
        <v>380</v>
      </c>
      <c r="B279" s="56" t="s">
        <v>1028</v>
      </c>
      <c r="C279" s="50" t="s">
        <v>1006</v>
      </c>
      <c r="D279" s="48">
        <v>37</v>
      </c>
      <c r="E279" s="148">
        <v>0</v>
      </c>
      <c r="F279" s="48">
        <f t="shared" si="33"/>
        <v>0</v>
      </c>
    </row>
    <row r="280" spans="1:6" s="49" customFormat="1" ht="81">
      <c r="A280" s="45" t="s">
        <v>381</v>
      </c>
      <c r="B280" s="56" t="s">
        <v>537</v>
      </c>
      <c r="C280" s="50" t="s">
        <v>10</v>
      </c>
      <c r="D280" s="48">
        <v>10</v>
      </c>
      <c r="E280" s="148">
        <v>0</v>
      </c>
      <c r="F280" s="48">
        <f t="shared" si="33"/>
        <v>0</v>
      </c>
    </row>
    <row r="281" spans="1:6" s="49" customFormat="1" ht="85.5">
      <c r="A281" s="45" t="s">
        <v>382</v>
      </c>
      <c r="B281" s="56" t="s">
        <v>1029</v>
      </c>
      <c r="C281" s="50" t="s">
        <v>1008</v>
      </c>
      <c r="D281" s="48">
        <v>2.6</v>
      </c>
      <c r="E281" s="148">
        <v>0</v>
      </c>
      <c r="F281" s="48">
        <f t="shared" si="33"/>
        <v>0</v>
      </c>
    </row>
    <row r="282" spans="1:6" s="49" customFormat="1" ht="40.5">
      <c r="A282" s="45" t="s">
        <v>383</v>
      </c>
      <c r="B282" s="56" t="s">
        <v>542</v>
      </c>
      <c r="C282" s="50" t="s">
        <v>10</v>
      </c>
      <c r="D282" s="48">
        <v>10</v>
      </c>
      <c r="E282" s="148">
        <v>0</v>
      </c>
      <c r="F282" s="48">
        <f t="shared" si="33"/>
        <v>0</v>
      </c>
    </row>
    <row r="283" spans="1:6" s="49" customFormat="1" ht="85.5">
      <c r="A283" s="45" t="s">
        <v>384</v>
      </c>
      <c r="B283" s="56" t="s">
        <v>1030</v>
      </c>
      <c r="C283" s="50" t="s">
        <v>1008</v>
      </c>
      <c r="D283" s="48">
        <v>2.5</v>
      </c>
      <c r="E283" s="148">
        <v>0</v>
      </c>
      <c r="F283" s="48">
        <f t="shared" si="33"/>
        <v>0</v>
      </c>
    </row>
    <row r="284" spans="1:6" s="49" customFormat="1" ht="40.5">
      <c r="A284" s="45" t="s">
        <v>385</v>
      </c>
      <c r="B284" s="56" t="s">
        <v>538</v>
      </c>
      <c r="C284" s="50" t="s">
        <v>1008</v>
      </c>
      <c r="D284" s="48">
        <v>1.5</v>
      </c>
      <c r="E284" s="148">
        <v>0</v>
      </c>
      <c r="F284" s="48">
        <f t="shared" si="33"/>
        <v>0</v>
      </c>
    </row>
    <row r="285" spans="1:6" s="49" customFormat="1" ht="27">
      <c r="A285" s="45" t="s">
        <v>386</v>
      </c>
      <c r="B285" s="56" t="s">
        <v>481</v>
      </c>
      <c r="C285" s="50" t="s">
        <v>10</v>
      </c>
      <c r="D285" s="48">
        <v>10</v>
      </c>
      <c r="E285" s="148">
        <v>0</v>
      </c>
      <c r="F285" s="48">
        <f t="shared" si="33"/>
        <v>0</v>
      </c>
    </row>
    <row r="286" spans="1:6" s="49" customFormat="1" ht="67.5">
      <c r="A286" s="45" t="s">
        <v>387</v>
      </c>
      <c r="B286" s="56" t="s">
        <v>539</v>
      </c>
      <c r="C286" s="50" t="s">
        <v>10</v>
      </c>
      <c r="D286" s="48">
        <v>10</v>
      </c>
      <c r="E286" s="148">
        <v>0</v>
      </c>
      <c r="F286" s="48">
        <f t="shared" si="33"/>
        <v>0</v>
      </c>
    </row>
    <row r="287" spans="1:6" s="58" customFormat="1" ht="27.75" thickBot="1">
      <c r="A287" s="45" t="s">
        <v>544</v>
      </c>
      <c r="B287" s="56" t="s">
        <v>584</v>
      </c>
      <c r="C287" s="50" t="s">
        <v>1008</v>
      </c>
      <c r="D287" s="48">
        <v>6</v>
      </c>
      <c r="E287" s="149">
        <v>0</v>
      </c>
      <c r="F287" s="48">
        <f t="shared" si="33"/>
        <v>0</v>
      </c>
    </row>
    <row r="288" spans="1:6" s="4" customFormat="1" ht="54.75" thickBot="1">
      <c r="A288" s="13" t="s">
        <v>879</v>
      </c>
      <c r="B288" s="23" t="s">
        <v>880</v>
      </c>
      <c r="C288" s="24"/>
      <c r="D288" s="153"/>
      <c r="E288" s="154"/>
      <c r="F288" s="136"/>
    </row>
    <row r="289" spans="1:6" s="62" customFormat="1" ht="45">
      <c r="A289" s="45" t="s">
        <v>388</v>
      </c>
      <c r="B289" s="56" t="s">
        <v>1026</v>
      </c>
      <c r="C289" s="50" t="s">
        <v>1008</v>
      </c>
      <c r="D289" s="48">
        <v>54</v>
      </c>
      <c r="E289" s="147">
        <v>0</v>
      </c>
      <c r="F289" s="48">
        <f t="shared" ref="F289:F299" si="34">ROUND((D289*E289),2)</f>
        <v>0</v>
      </c>
    </row>
    <row r="290" spans="1:6" s="62" customFormat="1" ht="42.75">
      <c r="A290" s="45" t="s">
        <v>389</v>
      </c>
      <c r="B290" s="56" t="s">
        <v>1031</v>
      </c>
      <c r="C290" s="50" t="s">
        <v>1006</v>
      </c>
      <c r="D290" s="48">
        <v>105</v>
      </c>
      <c r="E290" s="148">
        <v>0</v>
      </c>
      <c r="F290" s="48">
        <f t="shared" si="34"/>
        <v>0</v>
      </c>
    </row>
    <row r="291" spans="1:6" s="62" customFormat="1" ht="45">
      <c r="A291" s="45" t="s">
        <v>390</v>
      </c>
      <c r="B291" s="56" t="s">
        <v>1028</v>
      </c>
      <c r="C291" s="50" t="s">
        <v>1006</v>
      </c>
      <c r="D291" s="48">
        <v>154</v>
      </c>
      <c r="E291" s="148">
        <v>0</v>
      </c>
      <c r="F291" s="48">
        <f t="shared" si="34"/>
        <v>0</v>
      </c>
    </row>
    <row r="292" spans="1:6" s="62" customFormat="1" ht="81">
      <c r="A292" s="45" t="s">
        <v>391</v>
      </c>
      <c r="B292" s="56" t="s">
        <v>540</v>
      </c>
      <c r="C292" s="50" t="s">
        <v>10</v>
      </c>
      <c r="D292" s="48">
        <v>43</v>
      </c>
      <c r="E292" s="148">
        <v>0</v>
      </c>
      <c r="F292" s="48">
        <f t="shared" si="34"/>
        <v>0</v>
      </c>
    </row>
    <row r="293" spans="1:6" s="49" customFormat="1" ht="85.5">
      <c r="A293" s="45" t="s">
        <v>392</v>
      </c>
      <c r="B293" s="56" t="s">
        <v>1029</v>
      </c>
      <c r="C293" s="50" t="s">
        <v>1008</v>
      </c>
      <c r="D293" s="48">
        <v>15</v>
      </c>
      <c r="E293" s="148">
        <v>0</v>
      </c>
      <c r="F293" s="48">
        <f t="shared" si="34"/>
        <v>0</v>
      </c>
    </row>
    <row r="294" spans="1:6" s="62" customFormat="1" ht="40.5">
      <c r="A294" s="45" t="s">
        <v>393</v>
      </c>
      <c r="B294" s="56" t="s">
        <v>542</v>
      </c>
      <c r="C294" s="50" t="s">
        <v>10</v>
      </c>
      <c r="D294" s="48">
        <v>43</v>
      </c>
      <c r="E294" s="148">
        <v>0</v>
      </c>
      <c r="F294" s="48">
        <f t="shared" si="34"/>
        <v>0</v>
      </c>
    </row>
    <row r="295" spans="1:6" s="62" customFormat="1" ht="85.5">
      <c r="A295" s="45" t="s">
        <v>394</v>
      </c>
      <c r="B295" s="56" t="s">
        <v>1030</v>
      </c>
      <c r="C295" s="50" t="s">
        <v>1008</v>
      </c>
      <c r="D295" s="48">
        <v>7.6</v>
      </c>
      <c r="E295" s="148">
        <v>0</v>
      </c>
      <c r="F295" s="48">
        <f t="shared" si="34"/>
        <v>0</v>
      </c>
    </row>
    <row r="296" spans="1:6" s="62" customFormat="1" ht="40.5">
      <c r="A296" s="45" t="s">
        <v>395</v>
      </c>
      <c r="B296" s="56" t="s">
        <v>538</v>
      </c>
      <c r="C296" s="50" t="s">
        <v>1008</v>
      </c>
      <c r="D296" s="48">
        <v>16</v>
      </c>
      <c r="E296" s="148">
        <v>0</v>
      </c>
      <c r="F296" s="48">
        <f t="shared" si="34"/>
        <v>0</v>
      </c>
    </row>
    <row r="297" spans="1:6" s="62" customFormat="1" ht="27">
      <c r="A297" s="45" t="s">
        <v>396</v>
      </c>
      <c r="B297" s="56" t="s">
        <v>481</v>
      </c>
      <c r="C297" s="50" t="s">
        <v>10</v>
      </c>
      <c r="D297" s="48">
        <v>99</v>
      </c>
      <c r="E297" s="148">
        <v>0</v>
      </c>
      <c r="F297" s="48">
        <f t="shared" si="34"/>
        <v>0</v>
      </c>
    </row>
    <row r="298" spans="1:6" s="62" customFormat="1" ht="67.5">
      <c r="A298" s="45" t="s">
        <v>423</v>
      </c>
      <c r="B298" s="56" t="s">
        <v>482</v>
      </c>
      <c r="C298" s="50" t="s">
        <v>10</v>
      </c>
      <c r="D298" s="48">
        <v>55</v>
      </c>
      <c r="E298" s="148">
        <v>0</v>
      </c>
      <c r="F298" s="48">
        <f t="shared" si="34"/>
        <v>0</v>
      </c>
    </row>
    <row r="299" spans="1:6" s="62" customFormat="1" ht="27.75" thickBot="1">
      <c r="A299" s="45" t="s">
        <v>498</v>
      </c>
      <c r="B299" s="56" t="s">
        <v>584</v>
      </c>
      <c r="C299" s="50" t="s">
        <v>1008</v>
      </c>
      <c r="D299" s="48">
        <v>30</v>
      </c>
      <c r="E299" s="149">
        <v>0</v>
      </c>
      <c r="F299" s="48">
        <f t="shared" si="34"/>
        <v>0</v>
      </c>
    </row>
    <row r="300" spans="1:6" s="5" customFormat="1" ht="54.75" thickBot="1">
      <c r="A300" s="13" t="s">
        <v>881</v>
      </c>
      <c r="B300" s="23" t="s">
        <v>882</v>
      </c>
      <c r="C300" s="16"/>
      <c r="D300" s="136"/>
      <c r="E300" s="150"/>
      <c r="F300" s="136"/>
    </row>
    <row r="301" spans="1:6" s="63" customFormat="1" ht="45">
      <c r="A301" s="45" t="s">
        <v>424</v>
      </c>
      <c r="B301" s="56" t="s">
        <v>1032</v>
      </c>
      <c r="C301" s="50" t="s">
        <v>1008</v>
      </c>
      <c r="D301" s="48">
        <v>5</v>
      </c>
      <c r="E301" s="147">
        <v>0</v>
      </c>
      <c r="F301" s="48">
        <f t="shared" ref="F301:F312" si="35">ROUND((D301*E301),2)</f>
        <v>0</v>
      </c>
    </row>
    <row r="302" spans="1:6" s="63" customFormat="1" ht="45">
      <c r="A302" s="45" t="s">
        <v>425</v>
      </c>
      <c r="B302" s="56" t="s">
        <v>1027</v>
      </c>
      <c r="C302" s="50" t="s">
        <v>1006</v>
      </c>
      <c r="D302" s="48">
        <v>18</v>
      </c>
      <c r="E302" s="148">
        <v>0</v>
      </c>
      <c r="F302" s="48">
        <f t="shared" si="35"/>
        <v>0</v>
      </c>
    </row>
    <row r="303" spans="1:6" s="63" customFormat="1" ht="45">
      <c r="A303" s="45" t="s">
        <v>426</v>
      </c>
      <c r="B303" s="56" t="s">
        <v>1028</v>
      </c>
      <c r="C303" s="50" t="s">
        <v>1006</v>
      </c>
      <c r="D303" s="48">
        <v>31</v>
      </c>
      <c r="E303" s="148">
        <v>0</v>
      </c>
      <c r="F303" s="48">
        <f t="shared" si="35"/>
        <v>0</v>
      </c>
    </row>
    <row r="304" spans="1:6" s="63" customFormat="1" ht="81">
      <c r="A304" s="45" t="s">
        <v>427</v>
      </c>
      <c r="B304" s="56" t="s">
        <v>540</v>
      </c>
      <c r="C304" s="50" t="s">
        <v>10</v>
      </c>
      <c r="D304" s="48">
        <v>4</v>
      </c>
      <c r="E304" s="148">
        <v>0</v>
      </c>
      <c r="F304" s="48">
        <f t="shared" si="35"/>
        <v>0</v>
      </c>
    </row>
    <row r="305" spans="1:6" s="49" customFormat="1" ht="85.5">
      <c r="A305" s="45" t="s">
        <v>428</v>
      </c>
      <c r="B305" s="56" t="s">
        <v>1029</v>
      </c>
      <c r="C305" s="50" t="s">
        <v>1008</v>
      </c>
      <c r="D305" s="48">
        <v>1.4</v>
      </c>
      <c r="E305" s="148">
        <v>0</v>
      </c>
      <c r="F305" s="48">
        <f t="shared" si="35"/>
        <v>0</v>
      </c>
    </row>
    <row r="306" spans="1:6" s="63" customFormat="1" ht="40.5">
      <c r="A306" s="45" t="s">
        <v>429</v>
      </c>
      <c r="B306" s="56" t="s">
        <v>542</v>
      </c>
      <c r="C306" s="50" t="s">
        <v>10</v>
      </c>
      <c r="D306" s="48">
        <v>4</v>
      </c>
      <c r="E306" s="148">
        <v>0</v>
      </c>
      <c r="F306" s="48">
        <f t="shared" si="35"/>
        <v>0</v>
      </c>
    </row>
    <row r="307" spans="1:6" s="63" customFormat="1" ht="85.5">
      <c r="A307" s="45" t="s">
        <v>430</v>
      </c>
      <c r="B307" s="56" t="s">
        <v>1030</v>
      </c>
      <c r="C307" s="50" t="s">
        <v>1008</v>
      </c>
      <c r="D307" s="48">
        <v>1.2</v>
      </c>
      <c r="E307" s="148">
        <v>0</v>
      </c>
      <c r="F307" s="48">
        <f t="shared" si="35"/>
        <v>0</v>
      </c>
    </row>
    <row r="308" spans="1:6" s="63" customFormat="1" ht="40.5">
      <c r="A308" s="45" t="s">
        <v>431</v>
      </c>
      <c r="B308" s="56" t="s">
        <v>538</v>
      </c>
      <c r="C308" s="50" t="s">
        <v>1008</v>
      </c>
      <c r="D308" s="48">
        <v>1</v>
      </c>
      <c r="E308" s="148">
        <v>0</v>
      </c>
      <c r="F308" s="48">
        <f t="shared" si="35"/>
        <v>0</v>
      </c>
    </row>
    <row r="309" spans="1:6" s="63" customFormat="1" ht="58.5">
      <c r="A309" s="45" t="s">
        <v>432</v>
      </c>
      <c r="B309" s="56" t="s">
        <v>1033</v>
      </c>
      <c r="C309" s="50" t="s">
        <v>1008</v>
      </c>
      <c r="D309" s="48">
        <v>1.6</v>
      </c>
      <c r="E309" s="148">
        <v>0</v>
      </c>
      <c r="F309" s="48">
        <f t="shared" si="35"/>
        <v>0</v>
      </c>
    </row>
    <row r="310" spans="1:6" s="63" customFormat="1" ht="27">
      <c r="A310" s="45" t="s">
        <v>433</v>
      </c>
      <c r="B310" s="56" t="s">
        <v>481</v>
      </c>
      <c r="C310" s="50" t="s">
        <v>10</v>
      </c>
      <c r="D310" s="48">
        <v>8</v>
      </c>
      <c r="E310" s="148">
        <v>0</v>
      </c>
      <c r="F310" s="48">
        <f t="shared" si="35"/>
        <v>0</v>
      </c>
    </row>
    <row r="311" spans="1:6" s="63" customFormat="1" ht="67.5">
      <c r="A311" s="45" t="s">
        <v>499</v>
      </c>
      <c r="B311" s="56" t="s">
        <v>482</v>
      </c>
      <c r="C311" s="50" t="s">
        <v>10</v>
      </c>
      <c r="D311" s="48">
        <v>4</v>
      </c>
      <c r="E311" s="148">
        <v>0</v>
      </c>
      <c r="F311" s="48">
        <f t="shared" si="35"/>
        <v>0</v>
      </c>
    </row>
    <row r="312" spans="1:6" s="63" customFormat="1" ht="27.75" thickBot="1">
      <c r="A312" s="45" t="s">
        <v>545</v>
      </c>
      <c r="B312" s="56" t="s">
        <v>584</v>
      </c>
      <c r="C312" s="50" t="s">
        <v>1008</v>
      </c>
      <c r="D312" s="48">
        <v>5</v>
      </c>
      <c r="E312" s="149">
        <v>0</v>
      </c>
      <c r="F312" s="48">
        <f t="shared" si="35"/>
        <v>0</v>
      </c>
    </row>
    <row r="313" spans="1:6" s="5" customFormat="1" ht="54.75" thickBot="1">
      <c r="A313" s="13" t="s">
        <v>883</v>
      </c>
      <c r="B313" s="23" t="s">
        <v>884</v>
      </c>
      <c r="C313" s="25"/>
      <c r="D313" s="155"/>
      <c r="E313" s="156"/>
      <c r="F313" s="136"/>
    </row>
    <row r="314" spans="1:6" s="63" customFormat="1" ht="45">
      <c r="A314" s="45" t="s">
        <v>397</v>
      </c>
      <c r="B314" s="56" t="s">
        <v>1034</v>
      </c>
      <c r="C314" s="50" t="s">
        <v>1008</v>
      </c>
      <c r="D314" s="48">
        <v>2</v>
      </c>
      <c r="E314" s="147">
        <v>0</v>
      </c>
      <c r="F314" s="48">
        <f t="shared" ref="F314:F325" si="36">ROUND((D314*E314),2)</f>
        <v>0</v>
      </c>
    </row>
    <row r="315" spans="1:6" s="63" customFormat="1" ht="45">
      <c r="A315" s="45" t="s">
        <v>398</v>
      </c>
      <c r="B315" s="56" t="s">
        <v>1027</v>
      </c>
      <c r="C315" s="50" t="s">
        <v>1006</v>
      </c>
      <c r="D315" s="48">
        <v>7</v>
      </c>
      <c r="E315" s="148">
        <v>0</v>
      </c>
      <c r="F315" s="48">
        <f t="shared" si="36"/>
        <v>0</v>
      </c>
    </row>
    <row r="316" spans="1:6" s="63" customFormat="1" ht="45">
      <c r="A316" s="45" t="s">
        <v>399</v>
      </c>
      <c r="B316" s="56" t="s">
        <v>1028</v>
      </c>
      <c r="C316" s="50" t="s">
        <v>1006</v>
      </c>
      <c r="D316" s="48">
        <v>11</v>
      </c>
      <c r="E316" s="148">
        <v>0</v>
      </c>
      <c r="F316" s="48">
        <f t="shared" si="36"/>
        <v>0</v>
      </c>
    </row>
    <row r="317" spans="1:6" s="43" customFormat="1" ht="81">
      <c r="A317" s="45" t="s">
        <v>400</v>
      </c>
      <c r="B317" s="56" t="s">
        <v>540</v>
      </c>
      <c r="C317" s="50" t="s">
        <v>10</v>
      </c>
      <c r="D317" s="48">
        <v>2</v>
      </c>
      <c r="E317" s="148">
        <v>0</v>
      </c>
      <c r="F317" s="48">
        <f t="shared" si="36"/>
        <v>0</v>
      </c>
    </row>
    <row r="318" spans="1:6" s="49" customFormat="1" ht="85.5">
      <c r="A318" s="45" t="s">
        <v>401</v>
      </c>
      <c r="B318" s="56" t="s">
        <v>1029</v>
      </c>
      <c r="C318" s="50" t="s">
        <v>1008</v>
      </c>
      <c r="D318" s="48">
        <v>1</v>
      </c>
      <c r="E318" s="148">
        <v>0</v>
      </c>
      <c r="F318" s="48">
        <f t="shared" si="36"/>
        <v>0</v>
      </c>
    </row>
    <row r="319" spans="1:6" s="43" customFormat="1" ht="40.5">
      <c r="A319" s="45" t="s">
        <v>402</v>
      </c>
      <c r="B319" s="56" t="s">
        <v>542</v>
      </c>
      <c r="C319" s="50" t="s">
        <v>10</v>
      </c>
      <c r="D319" s="48">
        <v>2</v>
      </c>
      <c r="E319" s="148">
        <v>0</v>
      </c>
      <c r="F319" s="48">
        <f t="shared" si="36"/>
        <v>0</v>
      </c>
    </row>
    <row r="320" spans="1:6" s="43" customFormat="1" ht="85.5">
      <c r="A320" s="45" t="s">
        <v>403</v>
      </c>
      <c r="B320" s="56" t="s">
        <v>1030</v>
      </c>
      <c r="C320" s="50" t="s">
        <v>1008</v>
      </c>
      <c r="D320" s="48">
        <v>0.6</v>
      </c>
      <c r="E320" s="148">
        <v>0</v>
      </c>
      <c r="F320" s="48">
        <f t="shared" si="36"/>
        <v>0</v>
      </c>
    </row>
    <row r="321" spans="1:6" s="43" customFormat="1" ht="45">
      <c r="A321" s="45" t="s">
        <v>404</v>
      </c>
      <c r="B321" s="56" t="s">
        <v>1035</v>
      </c>
      <c r="C321" s="50" t="s">
        <v>1008</v>
      </c>
      <c r="D321" s="48">
        <v>0.3</v>
      </c>
      <c r="E321" s="148">
        <v>0</v>
      </c>
      <c r="F321" s="48">
        <f t="shared" si="36"/>
        <v>0</v>
      </c>
    </row>
    <row r="322" spans="1:6" s="43" customFormat="1" ht="58.5">
      <c r="A322" s="45" t="s">
        <v>419</v>
      </c>
      <c r="B322" s="56" t="s">
        <v>1033</v>
      </c>
      <c r="C322" s="50" t="s">
        <v>1008</v>
      </c>
      <c r="D322" s="48">
        <v>0.6</v>
      </c>
      <c r="E322" s="148">
        <v>0</v>
      </c>
      <c r="F322" s="48">
        <f t="shared" si="36"/>
        <v>0</v>
      </c>
    </row>
    <row r="323" spans="1:6" s="43" customFormat="1" ht="27">
      <c r="A323" s="45" t="s">
        <v>434</v>
      </c>
      <c r="B323" s="56" t="s">
        <v>481</v>
      </c>
      <c r="C323" s="50" t="s">
        <v>10</v>
      </c>
      <c r="D323" s="48">
        <v>4</v>
      </c>
      <c r="E323" s="148">
        <v>0</v>
      </c>
      <c r="F323" s="48">
        <f t="shared" si="36"/>
        <v>0</v>
      </c>
    </row>
    <row r="324" spans="1:6" s="43" customFormat="1" ht="67.5">
      <c r="A324" s="45" t="s">
        <v>435</v>
      </c>
      <c r="B324" s="56" t="s">
        <v>483</v>
      </c>
      <c r="C324" s="50" t="s">
        <v>10</v>
      </c>
      <c r="D324" s="48">
        <v>2</v>
      </c>
      <c r="E324" s="148">
        <v>0</v>
      </c>
      <c r="F324" s="48">
        <f t="shared" si="36"/>
        <v>0</v>
      </c>
    </row>
    <row r="325" spans="1:6" s="63" customFormat="1" ht="27.75" thickBot="1">
      <c r="A325" s="45" t="s">
        <v>546</v>
      </c>
      <c r="B325" s="56" t="s">
        <v>584</v>
      </c>
      <c r="C325" s="50" t="s">
        <v>1008</v>
      </c>
      <c r="D325" s="48">
        <v>2</v>
      </c>
      <c r="E325" s="149">
        <v>0</v>
      </c>
      <c r="F325" s="48">
        <f t="shared" si="36"/>
        <v>0</v>
      </c>
    </row>
    <row r="326" spans="1:6" s="1" customFormat="1" ht="54.75" thickBot="1">
      <c r="A326" s="13" t="s">
        <v>885</v>
      </c>
      <c r="B326" s="23" t="s">
        <v>886</v>
      </c>
      <c r="C326" s="16"/>
      <c r="D326" s="136"/>
      <c r="E326" s="150"/>
      <c r="F326" s="136"/>
    </row>
    <row r="327" spans="1:6" s="43" customFormat="1" ht="45">
      <c r="A327" s="45" t="s">
        <v>436</v>
      </c>
      <c r="B327" s="56" t="s">
        <v>1034</v>
      </c>
      <c r="C327" s="50" t="s">
        <v>1008</v>
      </c>
      <c r="D327" s="48">
        <v>3</v>
      </c>
      <c r="E327" s="147">
        <v>0</v>
      </c>
      <c r="F327" s="48">
        <f t="shared" ref="F327:F338" si="37">ROUND((D327*E327),2)</f>
        <v>0</v>
      </c>
    </row>
    <row r="328" spans="1:6" s="43" customFormat="1" ht="45">
      <c r="A328" s="45" t="s">
        <v>437</v>
      </c>
      <c r="B328" s="56" t="s">
        <v>1027</v>
      </c>
      <c r="C328" s="50" t="s">
        <v>1006</v>
      </c>
      <c r="D328" s="48">
        <v>7</v>
      </c>
      <c r="E328" s="148">
        <v>0</v>
      </c>
      <c r="F328" s="48">
        <f t="shared" si="37"/>
        <v>0</v>
      </c>
    </row>
    <row r="329" spans="1:6" s="43" customFormat="1" ht="45">
      <c r="A329" s="45" t="s">
        <v>438</v>
      </c>
      <c r="B329" s="56" t="s">
        <v>1028</v>
      </c>
      <c r="C329" s="50" t="s">
        <v>1006</v>
      </c>
      <c r="D329" s="48">
        <v>12</v>
      </c>
      <c r="E329" s="148">
        <v>0</v>
      </c>
      <c r="F329" s="48">
        <f t="shared" si="37"/>
        <v>0</v>
      </c>
    </row>
    <row r="330" spans="1:6" s="43" customFormat="1" ht="81">
      <c r="A330" s="45" t="s">
        <v>439</v>
      </c>
      <c r="B330" s="56" t="s">
        <v>541</v>
      </c>
      <c r="C330" s="50" t="s">
        <v>10</v>
      </c>
      <c r="D330" s="48">
        <v>2</v>
      </c>
      <c r="E330" s="148">
        <v>0</v>
      </c>
      <c r="F330" s="48">
        <f t="shared" si="37"/>
        <v>0</v>
      </c>
    </row>
    <row r="331" spans="1:6" s="49" customFormat="1" ht="85.5">
      <c r="A331" s="45" t="s">
        <v>440</v>
      </c>
      <c r="B331" s="56" t="s">
        <v>1036</v>
      </c>
      <c r="C331" s="50" t="s">
        <v>1008</v>
      </c>
      <c r="D331" s="48">
        <v>0.8</v>
      </c>
      <c r="E331" s="148">
        <v>0</v>
      </c>
      <c r="F331" s="48">
        <f t="shared" si="37"/>
        <v>0</v>
      </c>
    </row>
    <row r="332" spans="1:6" s="43" customFormat="1" ht="40.5">
      <c r="A332" s="45" t="s">
        <v>441</v>
      </c>
      <c r="B332" s="56" t="s">
        <v>542</v>
      </c>
      <c r="C332" s="50" t="s">
        <v>10</v>
      </c>
      <c r="D332" s="48">
        <v>2</v>
      </c>
      <c r="E332" s="148">
        <v>0</v>
      </c>
      <c r="F332" s="48">
        <f t="shared" si="37"/>
        <v>0</v>
      </c>
    </row>
    <row r="333" spans="1:6" s="43" customFormat="1" ht="85.5">
      <c r="A333" s="45" t="s">
        <v>600</v>
      </c>
      <c r="B333" s="56" t="s">
        <v>1030</v>
      </c>
      <c r="C333" s="50" t="s">
        <v>1008</v>
      </c>
      <c r="D333" s="48">
        <v>0.6</v>
      </c>
      <c r="E333" s="148">
        <v>0</v>
      </c>
      <c r="F333" s="48">
        <f t="shared" si="37"/>
        <v>0</v>
      </c>
    </row>
    <row r="334" spans="1:6" s="43" customFormat="1" ht="45">
      <c r="A334" s="45" t="s">
        <v>601</v>
      </c>
      <c r="B334" s="56" t="s">
        <v>1035</v>
      </c>
      <c r="C334" s="50" t="s">
        <v>1008</v>
      </c>
      <c r="D334" s="48">
        <v>0.3</v>
      </c>
      <c r="E334" s="148">
        <v>0</v>
      </c>
      <c r="F334" s="48">
        <f t="shared" si="37"/>
        <v>0</v>
      </c>
    </row>
    <row r="335" spans="1:6" s="43" customFormat="1" ht="58.5">
      <c r="A335" s="45" t="s">
        <v>602</v>
      </c>
      <c r="B335" s="56" t="s">
        <v>1033</v>
      </c>
      <c r="C335" s="50" t="s">
        <v>1008</v>
      </c>
      <c r="D335" s="48">
        <v>0.4</v>
      </c>
      <c r="E335" s="148">
        <v>0</v>
      </c>
      <c r="F335" s="48">
        <f t="shared" si="37"/>
        <v>0</v>
      </c>
    </row>
    <row r="336" spans="1:6" s="43" customFormat="1" ht="27">
      <c r="A336" s="45" t="s">
        <v>603</v>
      </c>
      <c r="B336" s="56" t="s">
        <v>481</v>
      </c>
      <c r="C336" s="50" t="s">
        <v>10</v>
      </c>
      <c r="D336" s="48">
        <v>4</v>
      </c>
      <c r="E336" s="148">
        <v>0</v>
      </c>
      <c r="F336" s="48">
        <f t="shared" si="37"/>
        <v>0</v>
      </c>
    </row>
    <row r="337" spans="1:6" s="43" customFormat="1" ht="67.5">
      <c r="A337" s="45" t="s">
        <v>604</v>
      </c>
      <c r="B337" s="56" t="s">
        <v>483</v>
      </c>
      <c r="C337" s="50" t="s">
        <v>10</v>
      </c>
      <c r="D337" s="48">
        <v>2</v>
      </c>
      <c r="E337" s="148">
        <v>0</v>
      </c>
      <c r="F337" s="48">
        <f t="shared" si="37"/>
        <v>0</v>
      </c>
    </row>
    <row r="338" spans="1:6" s="43" customFormat="1" ht="27.75" thickBot="1">
      <c r="A338" s="45" t="s">
        <v>605</v>
      </c>
      <c r="B338" s="56" t="s">
        <v>584</v>
      </c>
      <c r="C338" s="50" t="s">
        <v>1008</v>
      </c>
      <c r="D338" s="48">
        <v>3</v>
      </c>
      <c r="E338" s="149">
        <v>0</v>
      </c>
      <c r="F338" s="48">
        <f t="shared" si="37"/>
        <v>0</v>
      </c>
    </row>
    <row r="339" spans="1:6" s="1" customFormat="1" ht="54.75" thickBot="1">
      <c r="A339" s="13" t="s">
        <v>887</v>
      </c>
      <c r="B339" s="23" t="s">
        <v>888</v>
      </c>
      <c r="C339" s="16"/>
      <c r="D339" s="136"/>
      <c r="E339" s="140"/>
      <c r="F339" s="136"/>
    </row>
    <row r="340" spans="1:6" s="49" customFormat="1" ht="45">
      <c r="A340" s="45" t="s">
        <v>405</v>
      </c>
      <c r="B340" s="56" t="s">
        <v>1037</v>
      </c>
      <c r="C340" s="50" t="s">
        <v>1008</v>
      </c>
      <c r="D340" s="48">
        <v>23</v>
      </c>
      <c r="E340" s="147">
        <v>0</v>
      </c>
      <c r="F340" s="48">
        <f t="shared" ref="F340:F341" si="38">ROUND((D340*E340),2)</f>
        <v>0</v>
      </c>
    </row>
    <row r="341" spans="1:6" s="49" customFormat="1" ht="27.75" thickBot="1">
      <c r="A341" s="45" t="s">
        <v>406</v>
      </c>
      <c r="B341" s="56" t="s">
        <v>484</v>
      </c>
      <c r="C341" s="50" t="s">
        <v>1006</v>
      </c>
      <c r="D341" s="48">
        <v>18</v>
      </c>
      <c r="E341" s="149">
        <v>0</v>
      </c>
      <c r="F341" s="48">
        <f t="shared" si="38"/>
        <v>0</v>
      </c>
    </row>
    <row r="342" spans="1:6" s="2" customFormat="1" ht="27.75" thickBot="1">
      <c r="A342" s="13" t="s">
        <v>407</v>
      </c>
      <c r="B342" s="17" t="s">
        <v>485</v>
      </c>
      <c r="C342" s="16"/>
      <c r="D342" s="136"/>
      <c r="E342" s="152"/>
      <c r="F342" s="136"/>
    </row>
    <row r="343" spans="1:6" s="43" customFormat="1">
      <c r="A343" s="45" t="s">
        <v>500</v>
      </c>
      <c r="B343" s="56" t="s">
        <v>270</v>
      </c>
      <c r="C343" s="50" t="s">
        <v>9</v>
      </c>
      <c r="D343" s="48">
        <v>715</v>
      </c>
      <c r="E343" s="147">
        <v>0</v>
      </c>
      <c r="F343" s="48">
        <f t="shared" ref="F343:F347" si="39">ROUND((D343*E343),2)</f>
        <v>0</v>
      </c>
    </row>
    <row r="344" spans="1:6" s="43" customFormat="1" ht="27">
      <c r="A344" s="45" t="s">
        <v>501</v>
      </c>
      <c r="B344" s="56" t="s">
        <v>486</v>
      </c>
      <c r="C344" s="50" t="s">
        <v>9</v>
      </c>
      <c r="D344" s="48">
        <v>715</v>
      </c>
      <c r="E344" s="148">
        <v>0</v>
      </c>
      <c r="F344" s="48">
        <f t="shared" si="39"/>
        <v>0</v>
      </c>
    </row>
    <row r="345" spans="1:6" s="49" customFormat="1" ht="54">
      <c r="A345" s="45" t="s">
        <v>408</v>
      </c>
      <c r="B345" s="56" t="s">
        <v>949</v>
      </c>
      <c r="C345" s="50" t="s">
        <v>14</v>
      </c>
      <c r="D345" s="48">
        <v>2</v>
      </c>
      <c r="E345" s="148">
        <v>0</v>
      </c>
      <c r="F345" s="48">
        <f t="shared" si="39"/>
        <v>0</v>
      </c>
    </row>
    <row r="346" spans="1:6" s="49" customFormat="1" ht="27">
      <c r="A346" s="45" t="s">
        <v>409</v>
      </c>
      <c r="B346" s="56" t="s">
        <v>487</v>
      </c>
      <c r="C346" s="50" t="s">
        <v>1008</v>
      </c>
      <c r="D346" s="48">
        <v>11</v>
      </c>
      <c r="E346" s="148">
        <v>0</v>
      </c>
      <c r="F346" s="48">
        <f t="shared" si="39"/>
        <v>0</v>
      </c>
    </row>
    <row r="347" spans="1:6" s="49" customFormat="1" ht="27.75" thickBot="1">
      <c r="A347" s="45" t="s">
        <v>410</v>
      </c>
      <c r="B347" s="56" t="s">
        <v>584</v>
      </c>
      <c r="C347" s="50" t="s">
        <v>1008</v>
      </c>
      <c r="D347" s="48">
        <v>23</v>
      </c>
      <c r="E347" s="149">
        <v>0</v>
      </c>
      <c r="F347" s="48">
        <f t="shared" si="39"/>
        <v>0</v>
      </c>
    </row>
    <row r="348" spans="1:6" s="1" customFormat="1" ht="54.75" thickBot="1">
      <c r="A348" s="13" t="s">
        <v>889</v>
      </c>
      <c r="B348" s="23" t="s">
        <v>890</v>
      </c>
      <c r="C348" s="16"/>
      <c r="D348" s="136"/>
      <c r="E348" s="140"/>
      <c r="F348" s="136"/>
    </row>
    <row r="349" spans="1:6" s="49" customFormat="1" ht="45">
      <c r="A349" s="45" t="s">
        <v>411</v>
      </c>
      <c r="B349" s="56" t="s">
        <v>1037</v>
      </c>
      <c r="C349" s="50" t="s">
        <v>1008</v>
      </c>
      <c r="D349" s="48">
        <v>35</v>
      </c>
      <c r="E349" s="147">
        <v>0</v>
      </c>
      <c r="F349" s="48">
        <f t="shared" ref="F349:F350" si="40">ROUND((D349*E349),2)</f>
        <v>0</v>
      </c>
    </row>
    <row r="350" spans="1:6" s="49" customFormat="1" ht="27.75" thickBot="1">
      <c r="A350" s="45" t="s">
        <v>412</v>
      </c>
      <c r="B350" s="56" t="s">
        <v>484</v>
      </c>
      <c r="C350" s="50" t="s">
        <v>1006</v>
      </c>
      <c r="D350" s="48">
        <v>26</v>
      </c>
      <c r="E350" s="149">
        <v>0</v>
      </c>
      <c r="F350" s="48">
        <f t="shared" si="40"/>
        <v>0</v>
      </c>
    </row>
    <row r="351" spans="1:6" s="2" customFormat="1" ht="27.75" thickBot="1">
      <c r="A351" s="13" t="s">
        <v>413</v>
      </c>
      <c r="B351" s="17" t="s">
        <v>485</v>
      </c>
      <c r="C351" s="16"/>
      <c r="D351" s="136"/>
      <c r="E351" s="152"/>
      <c r="F351" s="136"/>
    </row>
    <row r="352" spans="1:6" s="43" customFormat="1">
      <c r="A352" s="45" t="s">
        <v>414</v>
      </c>
      <c r="B352" s="56" t="s">
        <v>270</v>
      </c>
      <c r="C352" s="50" t="s">
        <v>9</v>
      </c>
      <c r="D352" s="48">
        <v>975</v>
      </c>
      <c r="E352" s="147">
        <v>0</v>
      </c>
      <c r="F352" s="48">
        <f t="shared" ref="F352:F356" si="41">ROUND((D352*E352),2)</f>
        <v>0</v>
      </c>
    </row>
    <row r="353" spans="1:6" s="43" customFormat="1" ht="27">
      <c r="A353" s="45" t="s">
        <v>415</v>
      </c>
      <c r="B353" s="56" t="s">
        <v>486</v>
      </c>
      <c r="C353" s="50" t="s">
        <v>9</v>
      </c>
      <c r="D353" s="48">
        <v>975</v>
      </c>
      <c r="E353" s="148">
        <v>0</v>
      </c>
      <c r="F353" s="48">
        <f t="shared" si="41"/>
        <v>0</v>
      </c>
    </row>
    <row r="354" spans="1:6" s="49" customFormat="1" ht="40.5">
      <c r="A354" s="45" t="s">
        <v>416</v>
      </c>
      <c r="B354" s="56" t="s">
        <v>1003</v>
      </c>
      <c r="C354" s="50" t="s">
        <v>14</v>
      </c>
      <c r="D354" s="48">
        <v>2</v>
      </c>
      <c r="E354" s="148">
        <v>0</v>
      </c>
      <c r="F354" s="48">
        <f t="shared" si="41"/>
        <v>0</v>
      </c>
    </row>
    <row r="355" spans="1:6" s="49" customFormat="1" ht="27">
      <c r="A355" s="45" t="s">
        <v>417</v>
      </c>
      <c r="B355" s="56" t="s">
        <v>487</v>
      </c>
      <c r="C355" s="50" t="s">
        <v>1008</v>
      </c>
      <c r="D355" s="48">
        <v>15</v>
      </c>
      <c r="E355" s="148">
        <v>0</v>
      </c>
      <c r="F355" s="48">
        <f t="shared" si="41"/>
        <v>0</v>
      </c>
    </row>
    <row r="356" spans="1:6" s="49" customFormat="1" ht="27.75" thickBot="1">
      <c r="A356" s="45" t="s">
        <v>418</v>
      </c>
      <c r="B356" s="56" t="s">
        <v>584</v>
      </c>
      <c r="C356" s="50" t="s">
        <v>1008</v>
      </c>
      <c r="D356" s="48">
        <v>35</v>
      </c>
      <c r="E356" s="149">
        <v>0</v>
      </c>
      <c r="F356" s="48">
        <f t="shared" si="41"/>
        <v>0</v>
      </c>
    </row>
    <row r="357" spans="1:6" s="1" customFormat="1" ht="54.75" thickBot="1">
      <c r="A357" s="13" t="s">
        <v>891</v>
      </c>
      <c r="B357" s="23" t="s">
        <v>892</v>
      </c>
      <c r="C357" s="16"/>
      <c r="D357" s="136"/>
      <c r="E357" s="140"/>
      <c r="F357" s="136"/>
    </row>
    <row r="358" spans="1:6" s="49" customFormat="1" ht="45">
      <c r="A358" s="45" t="s">
        <v>606</v>
      </c>
      <c r="B358" s="56" t="s">
        <v>1037</v>
      </c>
      <c r="C358" s="50" t="s">
        <v>1008</v>
      </c>
      <c r="D358" s="48">
        <v>16</v>
      </c>
      <c r="E358" s="147">
        <v>0</v>
      </c>
      <c r="F358" s="48">
        <f t="shared" ref="F358:F359" si="42">ROUND((D358*E358),2)</f>
        <v>0</v>
      </c>
    </row>
    <row r="359" spans="1:6" s="49" customFormat="1" ht="27.75" thickBot="1">
      <c r="A359" s="45" t="s">
        <v>607</v>
      </c>
      <c r="B359" s="56" t="s">
        <v>488</v>
      </c>
      <c r="C359" s="50" t="s">
        <v>1006</v>
      </c>
      <c r="D359" s="48">
        <v>18</v>
      </c>
      <c r="E359" s="149">
        <v>0</v>
      </c>
      <c r="F359" s="48">
        <f t="shared" si="42"/>
        <v>0</v>
      </c>
    </row>
    <row r="360" spans="1:6" s="2" customFormat="1" ht="27.75" thickBot="1">
      <c r="A360" s="13" t="s">
        <v>608</v>
      </c>
      <c r="B360" s="17" t="s">
        <v>485</v>
      </c>
      <c r="C360" s="19"/>
      <c r="D360" s="146"/>
      <c r="E360" s="152"/>
      <c r="F360" s="136"/>
    </row>
    <row r="361" spans="1:6" s="43" customFormat="1">
      <c r="A361" s="45" t="s">
        <v>609</v>
      </c>
      <c r="B361" s="56" t="s">
        <v>270</v>
      </c>
      <c r="C361" s="50" t="s">
        <v>9</v>
      </c>
      <c r="D361" s="48">
        <v>325</v>
      </c>
      <c r="E361" s="147">
        <v>0</v>
      </c>
      <c r="F361" s="48">
        <f t="shared" ref="F361:F367" si="43">ROUND((D361*E361),2)</f>
        <v>0</v>
      </c>
    </row>
    <row r="362" spans="1:6" s="43" customFormat="1" ht="27">
      <c r="A362" s="45" t="s">
        <v>610</v>
      </c>
      <c r="B362" s="56" t="s">
        <v>486</v>
      </c>
      <c r="C362" s="50" t="s">
        <v>9</v>
      </c>
      <c r="D362" s="48">
        <v>325</v>
      </c>
      <c r="E362" s="148">
        <v>0</v>
      </c>
      <c r="F362" s="48">
        <f t="shared" si="43"/>
        <v>0</v>
      </c>
    </row>
    <row r="363" spans="1:6" s="49" customFormat="1" ht="54">
      <c r="A363" s="45" t="s">
        <v>611</v>
      </c>
      <c r="B363" s="56" t="s">
        <v>1004</v>
      </c>
      <c r="C363" s="50" t="s">
        <v>14</v>
      </c>
      <c r="D363" s="48">
        <v>2</v>
      </c>
      <c r="E363" s="148">
        <v>0</v>
      </c>
      <c r="F363" s="48">
        <f t="shared" si="43"/>
        <v>0</v>
      </c>
    </row>
    <row r="364" spans="1:6" s="49" customFormat="1" ht="27">
      <c r="A364" s="45" t="s">
        <v>612</v>
      </c>
      <c r="B364" s="56" t="s">
        <v>487</v>
      </c>
      <c r="C364" s="50" t="s">
        <v>1008</v>
      </c>
      <c r="D364" s="48">
        <v>5</v>
      </c>
      <c r="E364" s="148">
        <v>0</v>
      </c>
      <c r="F364" s="48">
        <f t="shared" si="43"/>
        <v>0</v>
      </c>
    </row>
    <row r="365" spans="1:6" s="49" customFormat="1" ht="27">
      <c r="A365" s="45" t="s">
        <v>613</v>
      </c>
      <c r="B365" s="56" t="s">
        <v>584</v>
      </c>
      <c r="C365" s="50" t="s">
        <v>1008</v>
      </c>
      <c r="D365" s="48">
        <v>16</v>
      </c>
      <c r="E365" s="148">
        <v>0</v>
      </c>
      <c r="F365" s="48">
        <f t="shared" si="43"/>
        <v>0</v>
      </c>
    </row>
    <row r="366" spans="1:6" s="43" customFormat="1" ht="42.75">
      <c r="A366" s="45" t="s">
        <v>893</v>
      </c>
      <c r="B366" s="64" t="s">
        <v>1038</v>
      </c>
      <c r="C366" s="50" t="s">
        <v>1008</v>
      </c>
      <c r="D366" s="48">
        <v>90</v>
      </c>
      <c r="E366" s="138">
        <v>0</v>
      </c>
      <c r="F366" s="48">
        <f t="shared" si="43"/>
        <v>0</v>
      </c>
    </row>
    <row r="367" spans="1:6" s="49" customFormat="1" ht="27.75" thickBot="1">
      <c r="A367" s="51" t="s">
        <v>894</v>
      </c>
      <c r="B367" s="65" t="s">
        <v>895</v>
      </c>
      <c r="C367" s="55" t="s">
        <v>10</v>
      </c>
      <c r="D367" s="54">
        <v>1</v>
      </c>
      <c r="E367" s="139">
        <v>0</v>
      </c>
      <c r="F367" s="54">
        <f t="shared" si="43"/>
        <v>0</v>
      </c>
    </row>
    <row r="368" spans="1:6" s="2" customFormat="1">
      <c r="A368" s="30" t="s">
        <v>32</v>
      </c>
      <c r="B368" s="31" t="s">
        <v>31</v>
      </c>
      <c r="C368" s="32"/>
      <c r="D368" s="133"/>
      <c r="E368" s="143"/>
      <c r="F368" s="33"/>
    </row>
    <row r="369" spans="1:6" s="1" customFormat="1" ht="138" thickBot="1">
      <c r="A369" s="13" t="s">
        <v>896</v>
      </c>
      <c r="B369" s="14" t="s">
        <v>1039</v>
      </c>
      <c r="C369" s="16"/>
      <c r="D369" s="136"/>
      <c r="E369" s="157"/>
      <c r="F369" s="136"/>
    </row>
    <row r="370" spans="1:6" s="43" customFormat="1" ht="27">
      <c r="A370" s="45" t="s">
        <v>634</v>
      </c>
      <c r="B370" s="66" t="s">
        <v>442</v>
      </c>
      <c r="C370" s="50" t="s">
        <v>8</v>
      </c>
      <c r="D370" s="48">
        <v>798</v>
      </c>
      <c r="E370" s="137">
        <v>0</v>
      </c>
      <c r="F370" s="48">
        <f t="shared" ref="F370:F372" si="44">ROUND((D370*E370),2)</f>
        <v>0</v>
      </c>
    </row>
    <row r="371" spans="1:6" s="43" customFormat="1" ht="27">
      <c r="A371" s="45" t="s">
        <v>635</v>
      </c>
      <c r="B371" s="66" t="s">
        <v>110</v>
      </c>
      <c r="C371" s="50" t="s">
        <v>8</v>
      </c>
      <c r="D371" s="48">
        <v>1842</v>
      </c>
      <c r="E371" s="138">
        <v>0</v>
      </c>
      <c r="F371" s="48">
        <f t="shared" si="44"/>
        <v>0</v>
      </c>
    </row>
    <row r="372" spans="1:6" s="43" customFormat="1" ht="27.75" thickBot="1">
      <c r="A372" s="45" t="s">
        <v>636</v>
      </c>
      <c r="B372" s="66" t="s">
        <v>111</v>
      </c>
      <c r="C372" s="50" t="s">
        <v>8</v>
      </c>
      <c r="D372" s="48">
        <v>5244</v>
      </c>
      <c r="E372" s="139">
        <v>0</v>
      </c>
      <c r="F372" s="48">
        <f t="shared" si="44"/>
        <v>0</v>
      </c>
    </row>
    <row r="373" spans="1:6" s="2" customFormat="1" ht="81.75" thickBot="1">
      <c r="A373" s="13" t="s">
        <v>897</v>
      </c>
      <c r="B373" s="14" t="s">
        <v>1040</v>
      </c>
      <c r="C373" s="16"/>
      <c r="D373" s="136"/>
      <c r="E373" s="150"/>
      <c r="F373" s="136"/>
    </row>
    <row r="374" spans="1:6" s="43" customFormat="1" ht="27">
      <c r="A374" s="45" t="s">
        <v>624</v>
      </c>
      <c r="B374" s="66" t="s">
        <v>112</v>
      </c>
      <c r="C374" s="50" t="s">
        <v>8</v>
      </c>
      <c r="D374" s="48">
        <v>120</v>
      </c>
      <c r="E374" s="137">
        <v>0</v>
      </c>
      <c r="F374" s="48">
        <f t="shared" ref="F374:F383" si="45">ROUND((D374*E374),2)</f>
        <v>0</v>
      </c>
    </row>
    <row r="375" spans="1:6" s="43" customFormat="1" ht="40.5">
      <c r="A375" s="45" t="s">
        <v>625</v>
      </c>
      <c r="B375" s="66" t="s">
        <v>113</v>
      </c>
      <c r="C375" s="50" t="s">
        <v>8</v>
      </c>
      <c r="D375" s="48">
        <v>1056</v>
      </c>
      <c r="E375" s="138">
        <v>0</v>
      </c>
      <c r="F375" s="48">
        <f t="shared" si="45"/>
        <v>0</v>
      </c>
    </row>
    <row r="376" spans="1:6" s="43" customFormat="1" ht="40.5">
      <c r="A376" s="45" t="s">
        <v>626</v>
      </c>
      <c r="B376" s="66" t="s">
        <v>288</v>
      </c>
      <c r="C376" s="50" t="s">
        <v>8</v>
      </c>
      <c r="D376" s="48">
        <v>1860</v>
      </c>
      <c r="E376" s="138">
        <v>0</v>
      </c>
      <c r="F376" s="48">
        <f t="shared" si="45"/>
        <v>0</v>
      </c>
    </row>
    <row r="377" spans="1:6" s="43" customFormat="1" ht="40.5">
      <c r="A377" s="45" t="s">
        <v>627</v>
      </c>
      <c r="B377" s="66" t="s">
        <v>114</v>
      </c>
      <c r="C377" s="50" t="s">
        <v>8</v>
      </c>
      <c r="D377" s="48">
        <v>12</v>
      </c>
      <c r="E377" s="138">
        <v>0</v>
      </c>
      <c r="F377" s="48">
        <f t="shared" si="45"/>
        <v>0</v>
      </c>
    </row>
    <row r="378" spans="1:6" s="43" customFormat="1" ht="40.5">
      <c r="A378" s="45" t="s">
        <v>628</v>
      </c>
      <c r="B378" s="66" t="s">
        <v>115</v>
      </c>
      <c r="C378" s="50" t="s">
        <v>8</v>
      </c>
      <c r="D378" s="48">
        <v>936</v>
      </c>
      <c r="E378" s="138">
        <v>0</v>
      </c>
      <c r="F378" s="48">
        <f t="shared" si="45"/>
        <v>0</v>
      </c>
    </row>
    <row r="379" spans="1:6" s="43" customFormat="1" ht="40.5">
      <c r="A379" s="45" t="s">
        <v>629</v>
      </c>
      <c r="B379" s="66" t="s">
        <v>116</v>
      </c>
      <c r="C379" s="50" t="s">
        <v>8</v>
      </c>
      <c r="D379" s="48">
        <v>4200</v>
      </c>
      <c r="E379" s="138">
        <v>0</v>
      </c>
      <c r="F379" s="48">
        <f t="shared" si="45"/>
        <v>0</v>
      </c>
    </row>
    <row r="380" spans="1:6" s="43" customFormat="1" ht="40.5">
      <c r="A380" s="45" t="s">
        <v>630</v>
      </c>
      <c r="B380" s="66" t="s">
        <v>117</v>
      </c>
      <c r="C380" s="50" t="s">
        <v>8</v>
      </c>
      <c r="D380" s="48">
        <v>1296</v>
      </c>
      <c r="E380" s="138">
        <v>0</v>
      </c>
      <c r="F380" s="48">
        <f t="shared" si="45"/>
        <v>0</v>
      </c>
    </row>
    <row r="381" spans="1:6" s="43" customFormat="1" ht="40.5">
      <c r="A381" s="45" t="s">
        <v>631</v>
      </c>
      <c r="B381" s="66" t="s">
        <v>118</v>
      </c>
      <c r="C381" s="50" t="s">
        <v>8</v>
      </c>
      <c r="D381" s="48">
        <v>216</v>
      </c>
      <c r="E381" s="138">
        <v>0</v>
      </c>
      <c r="F381" s="48">
        <f t="shared" si="45"/>
        <v>0</v>
      </c>
    </row>
    <row r="382" spans="1:6" s="43" customFormat="1" ht="27">
      <c r="A382" s="45" t="s">
        <v>632</v>
      </c>
      <c r="B382" s="66" t="s">
        <v>95</v>
      </c>
      <c r="C382" s="50" t="s">
        <v>8</v>
      </c>
      <c r="D382" s="48">
        <v>35</v>
      </c>
      <c r="E382" s="138">
        <v>0</v>
      </c>
      <c r="F382" s="48">
        <f t="shared" si="45"/>
        <v>0</v>
      </c>
    </row>
    <row r="383" spans="1:6" s="43" customFormat="1" ht="14.25" thickBot="1">
      <c r="A383" s="45" t="s">
        <v>633</v>
      </c>
      <c r="B383" s="66" t="s">
        <v>96</v>
      </c>
      <c r="C383" s="50" t="s">
        <v>8</v>
      </c>
      <c r="D383" s="48">
        <v>410</v>
      </c>
      <c r="E383" s="139">
        <v>0</v>
      </c>
      <c r="F383" s="48">
        <f t="shared" si="45"/>
        <v>0</v>
      </c>
    </row>
    <row r="384" spans="1:6" s="1" customFormat="1" ht="81.75" thickBot="1">
      <c r="A384" s="13" t="s">
        <v>898</v>
      </c>
      <c r="B384" s="14" t="s">
        <v>899</v>
      </c>
      <c r="C384" s="16"/>
      <c r="D384" s="136"/>
      <c r="E384" s="140"/>
      <c r="F384" s="136"/>
    </row>
    <row r="385" spans="1:6" s="43" customFormat="1">
      <c r="A385" s="45" t="s">
        <v>637</v>
      </c>
      <c r="B385" s="67" t="s">
        <v>119</v>
      </c>
      <c r="C385" s="50" t="s">
        <v>10</v>
      </c>
      <c r="D385" s="48">
        <v>1</v>
      </c>
      <c r="E385" s="137">
        <v>0</v>
      </c>
      <c r="F385" s="48">
        <f t="shared" ref="F385:F448" si="46">ROUND((D385*E385),2)</f>
        <v>0</v>
      </c>
    </row>
    <row r="386" spans="1:6" s="43" customFormat="1">
      <c r="A386" s="45" t="s">
        <v>638</v>
      </c>
      <c r="B386" s="67" t="s">
        <v>120</v>
      </c>
      <c r="C386" s="50" t="s">
        <v>10</v>
      </c>
      <c r="D386" s="48">
        <v>1</v>
      </c>
      <c r="E386" s="138">
        <v>0</v>
      </c>
      <c r="F386" s="48">
        <f t="shared" si="46"/>
        <v>0</v>
      </c>
    </row>
    <row r="387" spans="1:6" s="43" customFormat="1">
      <c r="A387" s="45" t="s">
        <v>639</v>
      </c>
      <c r="B387" s="67" t="s">
        <v>587</v>
      </c>
      <c r="C387" s="50" t="s">
        <v>10</v>
      </c>
      <c r="D387" s="48">
        <v>7</v>
      </c>
      <c r="E387" s="138">
        <v>0</v>
      </c>
      <c r="F387" s="48">
        <f t="shared" si="46"/>
        <v>0</v>
      </c>
    </row>
    <row r="388" spans="1:6" s="43" customFormat="1">
      <c r="A388" s="45" t="s">
        <v>640</v>
      </c>
      <c r="B388" s="67" t="s">
        <v>121</v>
      </c>
      <c r="C388" s="50" t="s">
        <v>10</v>
      </c>
      <c r="D388" s="48">
        <v>1</v>
      </c>
      <c r="E388" s="138">
        <v>0</v>
      </c>
      <c r="F388" s="48">
        <f t="shared" si="46"/>
        <v>0</v>
      </c>
    </row>
    <row r="389" spans="1:6" s="43" customFormat="1">
      <c r="A389" s="45" t="s">
        <v>641</v>
      </c>
      <c r="B389" s="67" t="s">
        <v>122</v>
      </c>
      <c r="C389" s="50" t="s">
        <v>10</v>
      </c>
      <c r="D389" s="48">
        <v>1</v>
      </c>
      <c r="E389" s="138">
        <v>0</v>
      </c>
      <c r="F389" s="48">
        <f t="shared" si="46"/>
        <v>0</v>
      </c>
    </row>
    <row r="390" spans="1:6" s="43" customFormat="1">
      <c r="A390" s="45" t="s">
        <v>642</v>
      </c>
      <c r="B390" s="67" t="s">
        <v>123</v>
      </c>
      <c r="C390" s="50" t="s">
        <v>10</v>
      </c>
      <c r="D390" s="48">
        <v>1</v>
      </c>
      <c r="E390" s="148">
        <v>0</v>
      </c>
      <c r="F390" s="48">
        <f t="shared" si="46"/>
        <v>0</v>
      </c>
    </row>
    <row r="391" spans="1:6" s="43" customFormat="1">
      <c r="A391" s="45" t="s">
        <v>643</v>
      </c>
      <c r="B391" s="67" t="s">
        <v>124</v>
      </c>
      <c r="C391" s="50" t="s">
        <v>10</v>
      </c>
      <c r="D391" s="48">
        <v>2</v>
      </c>
      <c r="E391" s="148">
        <v>0</v>
      </c>
      <c r="F391" s="48">
        <f t="shared" si="46"/>
        <v>0</v>
      </c>
    </row>
    <row r="392" spans="1:6" s="43" customFormat="1">
      <c r="A392" s="45" t="s">
        <v>644</v>
      </c>
      <c r="B392" s="67" t="s">
        <v>125</v>
      </c>
      <c r="C392" s="50" t="s">
        <v>10</v>
      </c>
      <c r="D392" s="48">
        <v>1</v>
      </c>
      <c r="E392" s="138">
        <v>0</v>
      </c>
      <c r="F392" s="48">
        <f t="shared" si="46"/>
        <v>0</v>
      </c>
    </row>
    <row r="393" spans="1:6" s="43" customFormat="1">
      <c r="A393" s="45" t="s">
        <v>645</v>
      </c>
      <c r="B393" s="67" t="s">
        <v>126</v>
      </c>
      <c r="C393" s="50" t="s">
        <v>10</v>
      </c>
      <c r="D393" s="48">
        <v>2</v>
      </c>
      <c r="E393" s="138">
        <v>0</v>
      </c>
      <c r="F393" s="48">
        <f t="shared" si="46"/>
        <v>0</v>
      </c>
    </row>
    <row r="394" spans="1:6" s="43" customFormat="1">
      <c r="A394" s="45" t="s">
        <v>646</v>
      </c>
      <c r="B394" s="67" t="s">
        <v>127</v>
      </c>
      <c r="C394" s="50" t="s">
        <v>10</v>
      </c>
      <c r="D394" s="48">
        <v>1</v>
      </c>
      <c r="E394" s="138">
        <v>0</v>
      </c>
      <c r="F394" s="48">
        <f t="shared" si="46"/>
        <v>0</v>
      </c>
    </row>
    <row r="395" spans="1:6" s="43" customFormat="1">
      <c r="A395" s="45" t="s">
        <v>647</v>
      </c>
      <c r="B395" s="67" t="s">
        <v>128</v>
      </c>
      <c r="C395" s="50" t="s">
        <v>10</v>
      </c>
      <c r="D395" s="48">
        <v>1</v>
      </c>
      <c r="E395" s="138">
        <v>0</v>
      </c>
      <c r="F395" s="48">
        <f t="shared" si="46"/>
        <v>0</v>
      </c>
    </row>
    <row r="396" spans="1:6" s="43" customFormat="1">
      <c r="A396" s="45" t="s">
        <v>648</v>
      </c>
      <c r="B396" s="67" t="s">
        <v>129</v>
      </c>
      <c r="C396" s="50" t="s">
        <v>10</v>
      </c>
      <c r="D396" s="48">
        <v>12</v>
      </c>
      <c r="E396" s="138">
        <v>0</v>
      </c>
      <c r="F396" s="48">
        <f t="shared" si="46"/>
        <v>0</v>
      </c>
    </row>
    <row r="397" spans="1:6" s="43" customFormat="1">
      <c r="A397" s="45" t="s">
        <v>649</v>
      </c>
      <c r="B397" s="67" t="s">
        <v>130</v>
      </c>
      <c r="C397" s="50" t="s">
        <v>10</v>
      </c>
      <c r="D397" s="48">
        <v>1</v>
      </c>
      <c r="E397" s="138">
        <v>0</v>
      </c>
      <c r="F397" s="48">
        <f t="shared" si="46"/>
        <v>0</v>
      </c>
    </row>
    <row r="398" spans="1:6" s="43" customFormat="1">
      <c r="A398" s="45" t="s">
        <v>650</v>
      </c>
      <c r="B398" s="67" t="s">
        <v>131</v>
      </c>
      <c r="C398" s="50" t="s">
        <v>10</v>
      </c>
      <c r="D398" s="48">
        <v>4</v>
      </c>
      <c r="E398" s="138">
        <v>0</v>
      </c>
      <c r="F398" s="48">
        <f t="shared" si="46"/>
        <v>0</v>
      </c>
    </row>
    <row r="399" spans="1:6" s="43" customFormat="1">
      <c r="A399" s="45" t="s">
        <v>651</v>
      </c>
      <c r="B399" s="67" t="s">
        <v>443</v>
      </c>
      <c r="C399" s="50" t="s">
        <v>10</v>
      </c>
      <c r="D399" s="48">
        <v>1</v>
      </c>
      <c r="E399" s="138">
        <v>0</v>
      </c>
      <c r="F399" s="48">
        <f t="shared" si="46"/>
        <v>0</v>
      </c>
    </row>
    <row r="400" spans="1:6" s="43" customFormat="1">
      <c r="A400" s="45" t="s">
        <v>652</v>
      </c>
      <c r="B400" s="67" t="s">
        <v>444</v>
      </c>
      <c r="C400" s="50" t="s">
        <v>10</v>
      </c>
      <c r="D400" s="48">
        <v>4</v>
      </c>
      <c r="E400" s="138">
        <v>0</v>
      </c>
      <c r="F400" s="48">
        <f t="shared" si="46"/>
        <v>0</v>
      </c>
    </row>
    <row r="401" spans="1:6" s="43" customFormat="1">
      <c r="A401" s="45" t="s">
        <v>653</v>
      </c>
      <c r="B401" s="67" t="s">
        <v>132</v>
      </c>
      <c r="C401" s="50" t="s">
        <v>10</v>
      </c>
      <c r="D401" s="48">
        <v>2</v>
      </c>
      <c r="E401" s="138">
        <v>0</v>
      </c>
      <c r="F401" s="48">
        <f t="shared" si="46"/>
        <v>0</v>
      </c>
    </row>
    <row r="402" spans="1:6" s="43" customFormat="1">
      <c r="A402" s="45" t="s">
        <v>654</v>
      </c>
      <c r="B402" s="67" t="s">
        <v>614</v>
      </c>
      <c r="C402" s="50" t="s">
        <v>10</v>
      </c>
      <c r="D402" s="48">
        <v>8</v>
      </c>
      <c r="E402" s="138">
        <v>0</v>
      </c>
      <c r="F402" s="48">
        <f t="shared" si="46"/>
        <v>0</v>
      </c>
    </row>
    <row r="403" spans="1:6" s="43" customFormat="1">
      <c r="A403" s="45" t="s">
        <v>655</v>
      </c>
      <c r="B403" s="67" t="s">
        <v>133</v>
      </c>
      <c r="C403" s="50" t="s">
        <v>10</v>
      </c>
      <c r="D403" s="48">
        <v>1</v>
      </c>
      <c r="E403" s="148">
        <v>0</v>
      </c>
      <c r="F403" s="48">
        <f t="shared" si="46"/>
        <v>0</v>
      </c>
    </row>
    <row r="404" spans="1:6" s="43" customFormat="1">
      <c r="A404" s="45" t="s">
        <v>656</v>
      </c>
      <c r="B404" s="67" t="s">
        <v>134</v>
      </c>
      <c r="C404" s="50" t="s">
        <v>10</v>
      </c>
      <c r="D404" s="48">
        <v>2</v>
      </c>
      <c r="E404" s="148">
        <v>0</v>
      </c>
      <c r="F404" s="48">
        <f t="shared" si="46"/>
        <v>0</v>
      </c>
    </row>
    <row r="405" spans="1:6" s="43" customFormat="1">
      <c r="A405" s="45" t="s">
        <v>657</v>
      </c>
      <c r="B405" s="67" t="s">
        <v>445</v>
      </c>
      <c r="C405" s="50" t="s">
        <v>10</v>
      </c>
      <c r="D405" s="48">
        <v>46</v>
      </c>
      <c r="E405" s="148">
        <v>0</v>
      </c>
      <c r="F405" s="48">
        <f t="shared" si="46"/>
        <v>0</v>
      </c>
    </row>
    <row r="406" spans="1:6" s="43" customFormat="1">
      <c r="A406" s="45" t="s">
        <v>658</v>
      </c>
      <c r="B406" s="67" t="s">
        <v>135</v>
      </c>
      <c r="C406" s="50" t="s">
        <v>10</v>
      </c>
      <c r="D406" s="48">
        <v>1</v>
      </c>
      <c r="E406" s="148">
        <v>0</v>
      </c>
      <c r="F406" s="48">
        <f t="shared" si="46"/>
        <v>0</v>
      </c>
    </row>
    <row r="407" spans="1:6" s="43" customFormat="1">
      <c r="A407" s="45" t="s">
        <v>659</v>
      </c>
      <c r="B407" s="67" t="s">
        <v>136</v>
      </c>
      <c r="C407" s="50" t="s">
        <v>10</v>
      </c>
      <c r="D407" s="48">
        <v>8</v>
      </c>
      <c r="E407" s="148">
        <v>0</v>
      </c>
      <c r="F407" s="48">
        <f t="shared" si="46"/>
        <v>0</v>
      </c>
    </row>
    <row r="408" spans="1:6" s="43" customFormat="1">
      <c r="A408" s="45" t="s">
        <v>660</v>
      </c>
      <c r="B408" s="67" t="s">
        <v>137</v>
      </c>
      <c r="C408" s="50" t="s">
        <v>10</v>
      </c>
      <c r="D408" s="48">
        <v>5</v>
      </c>
      <c r="E408" s="138">
        <v>0</v>
      </c>
      <c r="F408" s="48">
        <f t="shared" si="46"/>
        <v>0</v>
      </c>
    </row>
    <row r="409" spans="1:6" s="43" customFormat="1">
      <c r="A409" s="45" t="s">
        <v>661</v>
      </c>
      <c r="B409" s="67" t="s">
        <v>138</v>
      </c>
      <c r="C409" s="50" t="s">
        <v>10</v>
      </c>
      <c r="D409" s="48">
        <v>8</v>
      </c>
      <c r="E409" s="138">
        <v>0</v>
      </c>
      <c r="F409" s="48">
        <f t="shared" si="46"/>
        <v>0</v>
      </c>
    </row>
    <row r="410" spans="1:6" s="43" customFormat="1">
      <c r="A410" s="45" t="s">
        <v>662</v>
      </c>
      <c r="B410" s="67" t="s">
        <v>139</v>
      </c>
      <c r="C410" s="50" t="s">
        <v>10</v>
      </c>
      <c r="D410" s="48">
        <v>24</v>
      </c>
      <c r="E410" s="138">
        <v>0</v>
      </c>
      <c r="F410" s="48">
        <f t="shared" si="46"/>
        <v>0</v>
      </c>
    </row>
    <row r="411" spans="1:6" s="43" customFormat="1">
      <c r="A411" s="45" t="s">
        <v>663</v>
      </c>
      <c r="B411" s="67" t="s">
        <v>446</v>
      </c>
      <c r="C411" s="50" t="s">
        <v>10</v>
      </c>
      <c r="D411" s="48">
        <v>2</v>
      </c>
      <c r="E411" s="138">
        <v>0</v>
      </c>
      <c r="F411" s="48">
        <f t="shared" si="46"/>
        <v>0</v>
      </c>
    </row>
    <row r="412" spans="1:6" s="43" customFormat="1">
      <c r="A412" s="45" t="s">
        <v>664</v>
      </c>
      <c r="B412" s="67" t="s">
        <v>549</v>
      </c>
      <c r="C412" s="50" t="s">
        <v>10</v>
      </c>
      <c r="D412" s="48">
        <v>1</v>
      </c>
      <c r="E412" s="138">
        <v>0</v>
      </c>
      <c r="F412" s="48">
        <f t="shared" si="46"/>
        <v>0</v>
      </c>
    </row>
    <row r="413" spans="1:6" s="43" customFormat="1">
      <c r="A413" s="45" t="s">
        <v>665</v>
      </c>
      <c r="B413" s="67" t="s">
        <v>140</v>
      </c>
      <c r="C413" s="50" t="s">
        <v>10</v>
      </c>
      <c r="D413" s="48">
        <v>1</v>
      </c>
      <c r="E413" s="138">
        <v>0</v>
      </c>
      <c r="F413" s="48">
        <f t="shared" si="46"/>
        <v>0</v>
      </c>
    </row>
    <row r="414" spans="1:6" s="43" customFormat="1">
      <c r="A414" s="45" t="s">
        <v>666</v>
      </c>
      <c r="B414" s="67" t="s">
        <v>141</v>
      </c>
      <c r="C414" s="50" t="s">
        <v>10</v>
      </c>
      <c r="D414" s="48">
        <v>11</v>
      </c>
      <c r="E414" s="148">
        <v>0</v>
      </c>
      <c r="F414" s="48">
        <f t="shared" si="46"/>
        <v>0</v>
      </c>
    </row>
    <row r="415" spans="1:6" s="43" customFormat="1">
      <c r="A415" s="45" t="s">
        <v>667</v>
      </c>
      <c r="B415" s="67" t="s">
        <v>550</v>
      </c>
      <c r="C415" s="50" t="s">
        <v>10</v>
      </c>
      <c r="D415" s="48">
        <v>1</v>
      </c>
      <c r="E415" s="148">
        <v>0</v>
      </c>
      <c r="F415" s="48">
        <f t="shared" si="46"/>
        <v>0</v>
      </c>
    </row>
    <row r="416" spans="1:6" s="43" customFormat="1">
      <c r="A416" s="45" t="s">
        <v>668</v>
      </c>
      <c r="B416" s="67" t="s">
        <v>447</v>
      </c>
      <c r="C416" s="50" t="s">
        <v>10</v>
      </c>
      <c r="D416" s="48">
        <v>2</v>
      </c>
      <c r="E416" s="148">
        <v>0</v>
      </c>
      <c r="F416" s="48">
        <f t="shared" si="46"/>
        <v>0</v>
      </c>
    </row>
    <row r="417" spans="1:6" s="43" customFormat="1">
      <c r="A417" s="45" t="s">
        <v>669</v>
      </c>
      <c r="B417" s="67" t="s">
        <v>142</v>
      </c>
      <c r="C417" s="50" t="s">
        <v>10</v>
      </c>
      <c r="D417" s="48">
        <v>15</v>
      </c>
      <c r="E417" s="148">
        <v>0</v>
      </c>
      <c r="F417" s="48">
        <f t="shared" si="46"/>
        <v>0</v>
      </c>
    </row>
    <row r="418" spans="1:6" s="43" customFormat="1">
      <c r="A418" s="45" t="s">
        <v>670</v>
      </c>
      <c r="B418" s="67" t="s">
        <v>143</v>
      </c>
      <c r="C418" s="50" t="s">
        <v>10</v>
      </c>
      <c r="D418" s="48">
        <v>80</v>
      </c>
      <c r="E418" s="148">
        <v>0</v>
      </c>
      <c r="F418" s="48">
        <f t="shared" si="46"/>
        <v>0</v>
      </c>
    </row>
    <row r="419" spans="1:6" s="43" customFormat="1">
      <c r="A419" s="45" t="s">
        <v>671</v>
      </c>
      <c r="B419" s="67" t="s">
        <v>144</v>
      </c>
      <c r="C419" s="50" t="s">
        <v>10</v>
      </c>
      <c r="D419" s="48">
        <v>1</v>
      </c>
      <c r="E419" s="148">
        <v>0</v>
      </c>
      <c r="F419" s="48">
        <f t="shared" si="46"/>
        <v>0</v>
      </c>
    </row>
    <row r="420" spans="1:6" s="43" customFormat="1">
      <c r="A420" s="45" t="s">
        <v>672</v>
      </c>
      <c r="B420" s="67" t="s">
        <v>145</v>
      </c>
      <c r="C420" s="50" t="s">
        <v>10</v>
      </c>
      <c r="D420" s="48">
        <v>1</v>
      </c>
      <c r="E420" s="138">
        <v>0</v>
      </c>
      <c r="F420" s="48">
        <f t="shared" si="46"/>
        <v>0</v>
      </c>
    </row>
    <row r="421" spans="1:6" s="43" customFormat="1">
      <c r="A421" s="45" t="s">
        <v>673</v>
      </c>
      <c r="B421" s="67" t="s">
        <v>146</v>
      </c>
      <c r="C421" s="50" t="s">
        <v>10</v>
      </c>
      <c r="D421" s="48">
        <v>1</v>
      </c>
      <c r="E421" s="138">
        <v>0</v>
      </c>
      <c r="F421" s="48">
        <f t="shared" si="46"/>
        <v>0</v>
      </c>
    </row>
    <row r="422" spans="1:6" s="43" customFormat="1">
      <c r="A422" s="45" t="s">
        <v>674</v>
      </c>
      <c r="B422" s="67" t="s">
        <v>147</v>
      </c>
      <c r="C422" s="50" t="s">
        <v>10</v>
      </c>
      <c r="D422" s="48">
        <v>2</v>
      </c>
      <c r="E422" s="138">
        <v>0</v>
      </c>
      <c r="F422" s="48">
        <f t="shared" si="46"/>
        <v>0</v>
      </c>
    </row>
    <row r="423" spans="1:6" s="43" customFormat="1">
      <c r="A423" s="45" t="s">
        <v>675</v>
      </c>
      <c r="B423" s="67" t="s">
        <v>148</v>
      </c>
      <c r="C423" s="50" t="s">
        <v>10</v>
      </c>
      <c r="D423" s="48">
        <v>2</v>
      </c>
      <c r="E423" s="138">
        <v>0</v>
      </c>
      <c r="F423" s="48">
        <f t="shared" si="46"/>
        <v>0</v>
      </c>
    </row>
    <row r="424" spans="1:6" s="43" customFormat="1">
      <c r="A424" s="45" t="s">
        <v>676</v>
      </c>
      <c r="B424" s="67" t="s">
        <v>149</v>
      </c>
      <c r="C424" s="50" t="s">
        <v>10</v>
      </c>
      <c r="D424" s="48">
        <v>1</v>
      </c>
      <c r="E424" s="138">
        <v>0</v>
      </c>
      <c r="F424" s="48">
        <f t="shared" si="46"/>
        <v>0</v>
      </c>
    </row>
    <row r="425" spans="1:6" s="43" customFormat="1">
      <c r="A425" s="45" t="s">
        <v>677</v>
      </c>
      <c r="B425" s="67" t="s">
        <v>150</v>
      </c>
      <c r="C425" s="50" t="s">
        <v>10</v>
      </c>
      <c r="D425" s="48">
        <v>3</v>
      </c>
      <c r="E425" s="138">
        <v>0</v>
      </c>
      <c r="F425" s="48">
        <f t="shared" si="46"/>
        <v>0</v>
      </c>
    </row>
    <row r="426" spans="1:6" s="43" customFormat="1">
      <c r="A426" s="45" t="s">
        <v>678</v>
      </c>
      <c r="B426" s="67" t="s">
        <v>151</v>
      </c>
      <c r="C426" s="50" t="s">
        <v>10</v>
      </c>
      <c r="D426" s="48">
        <v>1</v>
      </c>
      <c r="E426" s="138">
        <v>0</v>
      </c>
      <c r="F426" s="48">
        <f t="shared" si="46"/>
        <v>0</v>
      </c>
    </row>
    <row r="427" spans="1:6" s="43" customFormat="1">
      <c r="A427" s="45" t="s">
        <v>679</v>
      </c>
      <c r="B427" s="67" t="s">
        <v>152</v>
      </c>
      <c r="C427" s="50" t="s">
        <v>10</v>
      </c>
      <c r="D427" s="48">
        <v>1</v>
      </c>
      <c r="E427" s="138">
        <v>0</v>
      </c>
      <c r="F427" s="48">
        <f t="shared" si="46"/>
        <v>0</v>
      </c>
    </row>
    <row r="428" spans="1:6" s="43" customFormat="1">
      <c r="A428" s="45" t="s">
        <v>680</v>
      </c>
      <c r="B428" s="67" t="s">
        <v>153</v>
      </c>
      <c r="C428" s="50" t="s">
        <v>10</v>
      </c>
      <c r="D428" s="48">
        <v>1</v>
      </c>
      <c r="E428" s="138">
        <v>0</v>
      </c>
      <c r="F428" s="48">
        <f t="shared" si="46"/>
        <v>0</v>
      </c>
    </row>
    <row r="429" spans="1:6" s="43" customFormat="1">
      <c r="A429" s="45" t="s">
        <v>681</v>
      </c>
      <c r="B429" s="67" t="s">
        <v>448</v>
      </c>
      <c r="C429" s="50" t="s">
        <v>10</v>
      </c>
      <c r="D429" s="48">
        <v>1</v>
      </c>
      <c r="E429" s="138">
        <v>0</v>
      </c>
      <c r="F429" s="48">
        <f t="shared" si="46"/>
        <v>0</v>
      </c>
    </row>
    <row r="430" spans="1:6" s="43" customFormat="1">
      <c r="A430" s="45" t="s">
        <v>682</v>
      </c>
      <c r="B430" s="67" t="s">
        <v>449</v>
      </c>
      <c r="C430" s="50" t="s">
        <v>10</v>
      </c>
      <c r="D430" s="48">
        <v>1</v>
      </c>
      <c r="E430" s="138">
        <v>0</v>
      </c>
      <c r="F430" s="48">
        <f t="shared" si="46"/>
        <v>0</v>
      </c>
    </row>
    <row r="431" spans="1:6" s="43" customFormat="1">
      <c r="A431" s="45" t="s">
        <v>683</v>
      </c>
      <c r="B431" s="67" t="s">
        <v>154</v>
      </c>
      <c r="C431" s="50" t="s">
        <v>10</v>
      </c>
      <c r="D431" s="48">
        <v>11</v>
      </c>
      <c r="E431" s="138">
        <v>0</v>
      </c>
      <c r="F431" s="48">
        <f t="shared" si="46"/>
        <v>0</v>
      </c>
    </row>
    <row r="432" spans="1:6" s="43" customFormat="1">
      <c r="A432" s="45" t="s">
        <v>684</v>
      </c>
      <c r="B432" s="67" t="s">
        <v>155</v>
      </c>
      <c r="C432" s="50" t="s">
        <v>10</v>
      </c>
      <c r="D432" s="48">
        <v>2</v>
      </c>
      <c r="E432" s="138">
        <v>0</v>
      </c>
      <c r="F432" s="48">
        <f t="shared" si="46"/>
        <v>0</v>
      </c>
    </row>
    <row r="433" spans="1:6" s="43" customFormat="1">
      <c r="A433" s="45" t="s">
        <v>685</v>
      </c>
      <c r="B433" s="67" t="s">
        <v>156</v>
      </c>
      <c r="C433" s="50" t="s">
        <v>10</v>
      </c>
      <c r="D433" s="48">
        <v>8</v>
      </c>
      <c r="E433" s="138">
        <v>0</v>
      </c>
      <c r="F433" s="48">
        <f t="shared" si="46"/>
        <v>0</v>
      </c>
    </row>
    <row r="434" spans="1:6" s="49" customFormat="1">
      <c r="A434" s="45" t="s">
        <v>686</v>
      </c>
      <c r="B434" s="67" t="s">
        <v>157</v>
      </c>
      <c r="C434" s="50" t="s">
        <v>10</v>
      </c>
      <c r="D434" s="48">
        <v>2</v>
      </c>
      <c r="E434" s="138">
        <v>0</v>
      </c>
      <c r="F434" s="48">
        <f t="shared" si="46"/>
        <v>0</v>
      </c>
    </row>
    <row r="435" spans="1:6" s="49" customFormat="1">
      <c r="A435" s="45" t="s">
        <v>687</v>
      </c>
      <c r="B435" s="67" t="s">
        <v>158</v>
      </c>
      <c r="C435" s="50" t="s">
        <v>10</v>
      </c>
      <c r="D435" s="48">
        <v>4</v>
      </c>
      <c r="E435" s="138">
        <v>0</v>
      </c>
      <c r="F435" s="48">
        <f t="shared" si="46"/>
        <v>0</v>
      </c>
    </row>
    <row r="436" spans="1:6" s="49" customFormat="1">
      <c r="A436" s="45" t="s">
        <v>688</v>
      </c>
      <c r="B436" s="67" t="s">
        <v>159</v>
      </c>
      <c r="C436" s="50" t="s">
        <v>10</v>
      </c>
      <c r="D436" s="48">
        <v>12</v>
      </c>
      <c r="E436" s="138">
        <v>0</v>
      </c>
      <c r="F436" s="48">
        <f t="shared" si="46"/>
        <v>0</v>
      </c>
    </row>
    <row r="437" spans="1:6" s="49" customFormat="1">
      <c r="A437" s="45" t="s">
        <v>689</v>
      </c>
      <c r="B437" s="67" t="s">
        <v>588</v>
      </c>
      <c r="C437" s="50" t="s">
        <v>10</v>
      </c>
      <c r="D437" s="48">
        <v>1</v>
      </c>
      <c r="E437" s="138">
        <v>0</v>
      </c>
      <c r="F437" s="48">
        <f t="shared" si="46"/>
        <v>0</v>
      </c>
    </row>
    <row r="438" spans="1:6" s="49" customFormat="1">
      <c r="A438" s="45" t="s">
        <v>690</v>
      </c>
      <c r="B438" s="67" t="s">
        <v>160</v>
      </c>
      <c r="C438" s="50" t="s">
        <v>10</v>
      </c>
      <c r="D438" s="48">
        <v>10</v>
      </c>
      <c r="E438" s="138">
        <v>0</v>
      </c>
      <c r="F438" s="48">
        <f t="shared" si="46"/>
        <v>0</v>
      </c>
    </row>
    <row r="439" spans="1:6" s="49" customFormat="1">
      <c r="A439" s="45" t="s">
        <v>691</v>
      </c>
      <c r="B439" s="67" t="s">
        <v>161</v>
      </c>
      <c r="C439" s="50" t="s">
        <v>10</v>
      </c>
      <c r="D439" s="48">
        <v>11</v>
      </c>
      <c r="E439" s="138">
        <v>0</v>
      </c>
      <c r="F439" s="48">
        <f t="shared" si="46"/>
        <v>0</v>
      </c>
    </row>
    <row r="440" spans="1:6" s="49" customFormat="1">
      <c r="A440" s="45" t="s">
        <v>692</v>
      </c>
      <c r="B440" s="67" t="s">
        <v>162</v>
      </c>
      <c r="C440" s="50" t="s">
        <v>10</v>
      </c>
      <c r="D440" s="48">
        <v>1</v>
      </c>
      <c r="E440" s="138">
        <v>0</v>
      </c>
      <c r="F440" s="48">
        <f t="shared" si="46"/>
        <v>0</v>
      </c>
    </row>
    <row r="441" spans="1:6" s="49" customFormat="1">
      <c r="A441" s="45" t="s">
        <v>693</v>
      </c>
      <c r="B441" s="67" t="s">
        <v>420</v>
      </c>
      <c r="C441" s="50" t="s">
        <v>10</v>
      </c>
      <c r="D441" s="48">
        <v>1</v>
      </c>
      <c r="E441" s="138">
        <v>0</v>
      </c>
      <c r="F441" s="48">
        <f t="shared" si="46"/>
        <v>0</v>
      </c>
    </row>
    <row r="442" spans="1:6" s="49" customFormat="1">
      <c r="A442" s="45" t="s">
        <v>694</v>
      </c>
      <c r="B442" s="67" t="s">
        <v>163</v>
      </c>
      <c r="C442" s="50" t="s">
        <v>10</v>
      </c>
      <c r="D442" s="48">
        <v>4</v>
      </c>
      <c r="E442" s="138">
        <v>0</v>
      </c>
      <c r="F442" s="48">
        <f t="shared" si="46"/>
        <v>0</v>
      </c>
    </row>
    <row r="443" spans="1:6" s="49" customFormat="1">
      <c r="A443" s="45" t="s">
        <v>695</v>
      </c>
      <c r="B443" s="67" t="s">
        <v>164</v>
      </c>
      <c r="C443" s="50" t="s">
        <v>10</v>
      </c>
      <c r="D443" s="48">
        <v>1</v>
      </c>
      <c r="E443" s="138">
        <v>0</v>
      </c>
      <c r="F443" s="48">
        <f t="shared" si="46"/>
        <v>0</v>
      </c>
    </row>
    <row r="444" spans="1:6" s="49" customFormat="1">
      <c r="A444" s="45" t="s">
        <v>696</v>
      </c>
      <c r="B444" s="67" t="s">
        <v>165</v>
      </c>
      <c r="C444" s="50" t="s">
        <v>10</v>
      </c>
      <c r="D444" s="48">
        <v>2</v>
      </c>
      <c r="E444" s="138">
        <v>0</v>
      </c>
      <c r="F444" s="48">
        <f t="shared" si="46"/>
        <v>0</v>
      </c>
    </row>
    <row r="445" spans="1:6" s="49" customFormat="1">
      <c r="A445" s="45" t="s">
        <v>697</v>
      </c>
      <c r="B445" s="67" t="s">
        <v>166</v>
      </c>
      <c r="C445" s="50" t="s">
        <v>10</v>
      </c>
      <c r="D445" s="48">
        <v>2</v>
      </c>
      <c r="E445" s="138">
        <v>0</v>
      </c>
      <c r="F445" s="48">
        <f t="shared" si="46"/>
        <v>0</v>
      </c>
    </row>
    <row r="446" spans="1:6" s="49" customFormat="1">
      <c r="A446" s="45" t="s">
        <v>698</v>
      </c>
      <c r="B446" s="67" t="s">
        <v>167</v>
      </c>
      <c r="C446" s="50" t="s">
        <v>10</v>
      </c>
      <c r="D446" s="48">
        <v>1</v>
      </c>
      <c r="E446" s="138">
        <v>0</v>
      </c>
      <c r="F446" s="48">
        <f t="shared" si="46"/>
        <v>0</v>
      </c>
    </row>
    <row r="447" spans="1:6" s="49" customFormat="1">
      <c r="A447" s="45" t="s">
        <v>699</v>
      </c>
      <c r="B447" s="67" t="s">
        <v>168</v>
      </c>
      <c r="C447" s="50" t="s">
        <v>10</v>
      </c>
      <c r="D447" s="48">
        <v>3</v>
      </c>
      <c r="E447" s="138">
        <v>0</v>
      </c>
      <c r="F447" s="48">
        <f t="shared" si="46"/>
        <v>0</v>
      </c>
    </row>
    <row r="448" spans="1:6" s="49" customFormat="1">
      <c r="A448" s="45" t="s">
        <v>700</v>
      </c>
      <c r="B448" s="67" t="s">
        <v>169</v>
      </c>
      <c r="C448" s="50" t="s">
        <v>10</v>
      </c>
      <c r="D448" s="48">
        <v>1</v>
      </c>
      <c r="E448" s="138">
        <v>0</v>
      </c>
      <c r="F448" s="48">
        <f t="shared" si="46"/>
        <v>0</v>
      </c>
    </row>
    <row r="449" spans="1:6" s="49" customFormat="1">
      <c r="A449" s="45" t="s">
        <v>701</v>
      </c>
      <c r="B449" s="67" t="s">
        <v>421</v>
      </c>
      <c r="C449" s="50" t="s">
        <v>10</v>
      </c>
      <c r="D449" s="48">
        <v>1</v>
      </c>
      <c r="E449" s="138">
        <v>0</v>
      </c>
      <c r="F449" s="48">
        <f t="shared" ref="F449:F512" si="47">ROUND((D449*E449),2)</f>
        <v>0</v>
      </c>
    </row>
    <row r="450" spans="1:6" s="49" customFormat="1">
      <c r="A450" s="45" t="s">
        <v>702</v>
      </c>
      <c r="B450" s="67" t="s">
        <v>170</v>
      </c>
      <c r="C450" s="50" t="s">
        <v>10</v>
      </c>
      <c r="D450" s="48">
        <v>3</v>
      </c>
      <c r="E450" s="138">
        <v>0</v>
      </c>
      <c r="F450" s="48">
        <f t="shared" si="47"/>
        <v>0</v>
      </c>
    </row>
    <row r="451" spans="1:6" s="49" customFormat="1">
      <c r="A451" s="45" t="s">
        <v>703</v>
      </c>
      <c r="B451" s="67" t="s">
        <v>171</v>
      </c>
      <c r="C451" s="50" t="s">
        <v>10</v>
      </c>
      <c r="D451" s="48">
        <v>8</v>
      </c>
      <c r="E451" s="138">
        <v>0</v>
      </c>
      <c r="F451" s="48">
        <f t="shared" si="47"/>
        <v>0</v>
      </c>
    </row>
    <row r="452" spans="1:6" s="49" customFormat="1">
      <c r="A452" s="45" t="s">
        <v>704</v>
      </c>
      <c r="B452" s="67" t="s">
        <v>172</v>
      </c>
      <c r="C452" s="50" t="s">
        <v>10</v>
      </c>
      <c r="D452" s="48">
        <v>2</v>
      </c>
      <c r="E452" s="138">
        <v>0</v>
      </c>
      <c r="F452" s="48">
        <f t="shared" si="47"/>
        <v>0</v>
      </c>
    </row>
    <row r="453" spans="1:6" s="49" customFormat="1">
      <c r="A453" s="45" t="s">
        <v>705</v>
      </c>
      <c r="B453" s="67" t="s">
        <v>173</v>
      </c>
      <c r="C453" s="50" t="s">
        <v>10</v>
      </c>
      <c r="D453" s="48">
        <v>4</v>
      </c>
      <c r="E453" s="138">
        <v>0</v>
      </c>
      <c r="F453" s="48">
        <f t="shared" si="47"/>
        <v>0</v>
      </c>
    </row>
    <row r="454" spans="1:6" s="49" customFormat="1">
      <c r="A454" s="45" t="s">
        <v>706</v>
      </c>
      <c r="B454" s="67" t="s">
        <v>174</v>
      </c>
      <c r="C454" s="50" t="s">
        <v>10</v>
      </c>
      <c r="D454" s="48">
        <v>12</v>
      </c>
      <c r="E454" s="138">
        <v>0</v>
      </c>
      <c r="F454" s="48">
        <f t="shared" si="47"/>
        <v>0</v>
      </c>
    </row>
    <row r="455" spans="1:6" s="49" customFormat="1">
      <c r="A455" s="45" t="s">
        <v>707</v>
      </c>
      <c r="B455" s="67" t="s">
        <v>175</v>
      </c>
      <c r="C455" s="50" t="s">
        <v>10</v>
      </c>
      <c r="D455" s="48">
        <v>3</v>
      </c>
      <c r="E455" s="138">
        <v>0</v>
      </c>
      <c r="F455" s="48">
        <f t="shared" si="47"/>
        <v>0</v>
      </c>
    </row>
    <row r="456" spans="1:6" s="49" customFormat="1">
      <c r="A456" s="45" t="s">
        <v>708</v>
      </c>
      <c r="B456" s="67" t="s">
        <v>176</v>
      </c>
      <c r="C456" s="50" t="s">
        <v>10</v>
      </c>
      <c r="D456" s="48">
        <v>4</v>
      </c>
      <c r="E456" s="138">
        <v>0</v>
      </c>
      <c r="F456" s="48">
        <f t="shared" si="47"/>
        <v>0</v>
      </c>
    </row>
    <row r="457" spans="1:6" s="49" customFormat="1">
      <c r="A457" s="45" t="s">
        <v>709</v>
      </c>
      <c r="B457" s="67" t="s">
        <v>177</v>
      </c>
      <c r="C457" s="50" t="s">
        <v>10</v>
      </c>
      <c r="D457" s="48">
        <v>12</v>
      </c>
      <c r="E457" s="138">
        <v>0</v>
      </c>
      <c r="F457" s="48">
        <f t="shared" si="47"/>
        <v>0</v>
      </c>
    </row>
    <row r="458" spans="1:6" s="49" customFormat="1">
      <c r="A458" s="45" t="s">
        <v>710</v>
      </c>
      <c r="B458" s="67" t="s">
        <v>178</v>
      </c>
      <c r="C458" s="50" t="s">
        <v>10</v>
      </c>
      <c r="D458" s="48">
        <v>2</v>
      </c>
      <c r="E458" s="138">
        <v>0</v>
      </c>
      <c r="F458" s="48">
        <f t="shared" si="47"/>
        <v>0</v>
      </c>
    </row>
    <row r="459" spans="1:6" s="49" customFormat="1">
      <c r="A459" s="45" t="s">
        <v>711</v>
      </c>
      <c r="B459" s="67" t="s">
        <v>179</v>
      </c>
      <c r="C459" s="50" t="s">
        <v>10</v>
      </c>
      <c r="D459" s="48">
        <v>7</v>
      </c>
      <c r="E459" s="138">
        <v>0</v>
      </c>
      <c r="F459" s="48">
        <f t="shared" si="47"/>
        <v>0</v>
      </c>
    </row>
    <row r="460" spans="1:6" s="49" customFormat="1">
      <c r="A460" s="45" t="s">
        <v>712</v>
      </c>
      <c r="B460" s="67" t="s">
        <v>180</v>
      </c>
      <c r="C460" s="50" t="s">
        <v>10</v>
      </c>
      <c r="D460" s="48">
        <v>4</v>
      </c>
      <c r="E460" s="138">
        <v>0</v>
      </c>
      <c r="F460" s="48">
        <f t="shared" si="47"/>
        <v>0</v>
      </c>
    </row>
    <row r="461" spans="1:6" s="49" customFormat="1">
      <c r="A461" s="45" t="s">
        <v>713</v>
      </c>
      <c r="B461" s="67" t="s">
        <v>181</v>
      </c>
      <c r="C461" s="50" t="s">
        <v>10</v>
      </c>
      <c r="D461" s="48">
        <v>5</v>
      </c>
      <c r="E461" s="138">
        <v>0</v>
      </c>
      <c r="F461" s="48">
        <f t="shared" si="47"/>
        <v>0</v>
      </c>
    </row>
    <row r="462" spans="1:6" s="49" customFormat="1">
      <c r="A462" s="45" t="s">
        <v>714</v>
      </c>
      <c r="B462" s="67" t="s">
        <v>182</v>
      </c>
      <c r="C462" s="50" t="s">
        <v>10</v>
      </c>
      <c r="D462" s="48">
        <v>1</v>
      </c>
      <c r="E462" s="138">
        <v>0</v>
      </c>
      <c r="F462" s="48">
        <f t="shared" si="47"/>
        <v>0</v>
      </c>
    </row>
    <row r="463" spans="1:6" s="49" customFormat="1">
      <c r="A463" s="45" t="s">
        <v>715</v>
      </c>
      <c r="B463" s="67" t="s">
        <v>183</v>
      </c>
      <c r="C463" s="50" t="s">
        <v>10</v>
      </c>
      <c r="D463" s="48">
        <v>45</v>
      </c>
      <c r="E463" s="138">
        <v>0</v>
      </c>
      <c r="F463" s="48">
        <f t="shared" si="47"/>
        <v>0</v>
      </c>
    </row>
    <row r="464" spans="1:6" s="49" customFormat="1">
      <c r="A464" s="45" t="s">
        <v>716</v>
      </c>
      <c r="B464" s="67" t="s">
        <v>184</v>
      </c>
      <c r="C464" s="50" t="s">
        <v>10</v>
      </c>
      <c r="D464" s="48">
        <v>8</v>
      </c>
      <c r="E464" s="138">
        <v>0</v>
      </c>
      <c r="F464" s="48">
        <f t="shared" si="47"/>
        <v>0</v>
      </c>
    </row>
    <row r="465" spans="1:6" s="49" customFormat="1">
      <c r="A465" s="45" t="s">
        <v>717</v>
      </c>
      <c r="B465" s="67" t="s">
        <v>185</v>
      </c>
      <c r="C465" s="50" t="s">
        <v>10</v>
      </c>
      <c r="D465" s="48">
        <v>3</v>
      </c>
      <c r="E465" s="138">
        <v>0</v>
      </c>
      <c r="F465" s="48">
        <f t="shared" si="47"/>
        <v>0</v>
      </c>
    </row>
    <row r="466" spans="1:6" s="49" customFormat="1">
      <c r="A466" s="45" t="s">
        <v>718</v>
      </c>
      <c r="B466" s="67" t="s">
        <v>186</v>
      </c>
      <c r="C466" s="50" t="s">
        <v>10</v>
      </c>
      <c r="D466" s="48">
        <v>21</v>
      </c>
      <c r="E466" s="138">
        <v>0</v>
      </c>
      <c r="F466" s="48">
        <f t="shared" si="47"/>
        <v>0</v>
      </c>
    </row>
    <row r="467" spans="1:6" s="49" customFormat="1">
      <c r="A467" s="45" t="s">
        <v>719</v>
      </c>
      <c r="B467" s="67" t="s">
        <v>187</v>
      </c>
      <c r="C467" s="50" t="s">
        <v>10</v>
      </c>
      <c r="D467" s="48">
        <v>58</v>
      </c>
      <c r="E467" s="138">
        <v>0</v>
      </c>
      <c r="F467" s="48">
        <f t="shared" si="47"/>
        <v>0</v>
      </c>
    </row>
    <row r="468" spans="1:6" s="49" customFormat="1">
      <c r="A468" s="45" t="s">
        <v>720</v>
      </c>
      <c r="B468" s="67" t="s">
        <v>950</v>
      </c>
      <c r="C468" s="50" t="s">
        <v>10</v>
      </c>
      <c r="D468" s="48">
        <v>18</v>
      </c>
      <c r="E468" s="138">
        <v>0</v>
      </c>
      <c r="F468" s="48">
        <f t="shared" si="47"/>
        <v>0</v>
      </c>
    </row>
    <row r="469" spans="1:6" s="49" customFormat="1">
      <c r="A469" s="45" t="s">
        <v>721</v>
      </c>
      <c r="B469" s="67" t="s">
        <v>951</v>
      </c>
      <c r="C469" s="50" t="s">
        <v>10</v>
      </c>
      <c r="D469" s="48">
        <v>3</v>
      </c>
      <c r="E469" s="138">
        <v>0</v>
      </c>
      <c r="F469" s="48">
        <f t="shared" si="47"/>
        <v>0</v>
      </c>
    </row>
    <row r="470" spans="1:6" s="49" customFormat="1">
      <c r="A470" s="45" t="s">
        <v>722</v>
      </c>
      <c r="B470" s="67" t="s">
        <v>952</v>
      </c>
      <c r="C470" s="50" t="s">
        <v>10</v>
      </c>
      <c r="D470" s="48">
        <v>44</v>
      </c>
      <c r="E470" s="138">
        <v>0</v>
      </c>
      <c r="F470" s="48">
        <f t="shared" si="47"/>
        <v>0</v>
      </c>
    </row>
    <row r="471" spans="1:6" s="49" customFormat="1">
      <c r="A471" s="45" t="s">
        <v>723</v>
      </c>
      <c r="B471" s="67" t="s">
        <v>188</v>
      </c>
      <c r="C471" s="50" t="s">
        <v>10</v>
      </c>
      <c r="D471" s="48">
        <v>17</v>
      </c>
      <c r="E471" s="138">
        <v>0</v>
      </c>
      <c r="F471" s="48">
        <f t="shared" si="47"/>
        <v>0</v>
      </c>
    </row>
    <row r="472" spans="1:6" s="49" customFormat="1">
      <c r="A472" s="45" t="s">
        <v>724</v>
      </c>
      <c r="B472" s="67" t="s">
        <v>450</v>
      </c>
      <c r="C472" s="50" t="s">
        <v>10</v>
      </c>
      <c r="D472" s="48">
        <v>2</v>
      </c>
      <c r="E472" s="138">
        <v>0</v>
      </c>
      <c r="F472" s="48">
        <f t="shared" si="47"/>
        <v>0</v>
      </c>
    </row>
    <row r="473" spans="1:6" s="49" customFormat="1">
      <c r="A473" s="45" t="s">
        <v>725</v>
      </c>
      <c r="B473" s="67" t="s">
        <v>451</v>
      </c>
      <c r="C473" s="50" t="s">
        <v>10</v>
      </c>
      <c r="D473" s="48">
        <v>4</v>
      </c>
      <c r="E473" s="138">
        <v>0</v>
      </c>
      <c r="F473" s="48">
        <f t="shared" si="47"/>
        <v>0</v>
      </c>
    </row>
    <row r="474" spans="1:6" s="49" customFormat="1">
      <c r="A474" s="45" t="s">
        <v>726</v>
      </c>
      <c r="B474" s="67" t="s">
        <v>452</v>
      </c>
      <c r="C474" s="50" t="s">
        <v>10</v>
      </c>
      <c r="D474" s="48">
        <v>12</v>
      </c>
      <c r="E474" s="138">
        <v>0</v>
      </c>
      <c r="F474" s="48">
        <f t="shared" si="47"/>
        <v>0</v>
      </c>
    </row>
    <row r="475" spans="1:6" s="49" customFormat="1">
      <c r="A475" s="45" t="s">
        <v>727</v>
      </c>
      <c r="B475" s="67" t="s">
        <v>453</v>
      </c>
      <c r="C475" s="50" t="s">
        <v>10</v>
      </c>
      <c r="D475" s="48">
        <v>2</v>
      </c>
      <c r="E475" s="138">
        <v>0</v>
      </c>
      <c r="F475" s="48">
        <f t="shared" si="47"/>
        <v>0</v>
      </c>
    </row>
    <row r="476" spans="1:6" s="49" customFormat="1">
      <c r="A476" s="45" t="s">
        <v>728</v>
      </c>
      <c r="B476" s="68" t="s">
        <v>454</v>
      </c>
      <c r="C476" s="50" t="s">
        <v>10</v>
      </c>
      <c r="D476" s="48">
        <v>7</v>
      </c>
      <c r="E476" s="138">
        <v>0</v>
      </c>
      <c r="F476" s="48">
        <f t="shared" si="47"/>
        <v>0</v>
      </c>
    </row>
    <row r="477" spans="1:6" s="49" customFormat="1">
      <c r="A477" s="45" t="s">
        <v>729</v>
      </c>
      <c r="B477" s="68" t="s">
        <v>455</v>
      </c>
      <c r="C477" s="50" t="s">
        <v>10</v>
      </c>
      <c r="D477" s="48">
        <v>1</v>
      </c>
      <c r="E477" s="138">
        <v>0</v>
      </c>
      <c r="F477" s="48">
        <f t="shared" si="47"/>
        <v>0</v>
      </c>
    </row>
    <row r="478" spans="1:6" s="49" customFormat="1">
      <c r="A478" s="45" t="s">
        <v>730</v>
      </c>
      <c r="B478" s="68" t="s">
        <v>460</v>
      </c>
      <c r="C478" s="50" t="s">
        <v>10</v>
      </c>
      <c r="D478" s="48">
        <v>30</v>
      </c>
      <c r="E478" s="138">
        <v>0</v>
      </c>
      <c r="F478" s="48">
        <f t="shared" si="47"/>
        <v>0</v>
      </c>
    </row>
    <row r="479" spans="1:6" s="49" customFormat="1">
      <c r="A479" s="45" t="s">
        <v>731</v>
      </c>
      <c r="B479" s="68" t="s">
        <v>456</v>
      </c>
      <c r="C479" s="50" t="s">
        <v>10</v>
      </c>
      <c r="D479" s="48">
        <v>2</v>
      </c>
      <c r="E479" s="138">
        <v>0</v>
      </c>
      <c r="F479" s="48">
        <f t="shared" si="47"/>
        <v>0</v>
      </c>
    </row>
    <row r="480" spans="1:6" s="49" customFormat="1">
      <c r="A480" s="45" t="s">
        <v>732</v>
      </c>
      <c r="B480" s="67" t="s">
        <v>457</v>
      </c>
      <c r="C480" s="50" t="s">
        <v>10</v>
      </c>
      <c r="D480" s="48">
        <v>41</v>
      </c>
      <c r="E480" s="138">
        <v>0</v>
      </c>
      <c r="F480" s="48">
        <f t="shared" si="47"/>
        <v>0</v>
      </c>
    </row>
    <row r="481" spans="1:6" s="49" customFormat="1">
      <c r="A481" s="45" t="s">
        <v>733</v>
      </c>
      <c r="B481" s="67" t="s">
        <v>458</v>
      </c>
      <c r="C481" s="50" t="s">
        <v>10</v>
      </c>
      <c r="D481" s="48">
        <v>104</v>
      </c>
      <c r="E481" s="138">
        <v>0</v>
      </c>
      <c r="F481" s="48">
        <f t="shared" si="47"/>
        <v>0</v>
      </c>
    </row>
    <row r="482" spans="1:6" s="49" customFormat="1">
      <c r="A482" s="45" t="s">
        <v>734</v>
      </c>
      <c r="B482" s="67" t="s">
        <v>459</v>
      </c>
      <c r="C482" s="50" t="s">
        <v>10</v>
      </c>
      <c r="D482" s="48">
        <v>4</v>
      </c>
      <c r="E482" s="138">
        <v>0</v>
      </c>
      <c r="F482" s="48">
        <f t="shared" si="47"/>
        <v>0</v>
      </c>
    </row>
    <row r="483" spans="1:6" s="49" customFormat="1">
      <c r="A483" s="45" t="s">
        <v>735</v>
      </c>
      <c r="B483" s="67" t="s">
        <v>547</v>
      </c>
      <c r="C483" s="50" t="s">
        <v>10</v>
      </c>
      <c r="D483" s="48">
        <v>4</v>
      </c>
      <c r="E483" s="138">
        <v>0</v>
      </c>
      <c r="F483" s="48">
        <f t="shared" si="47"/>
        <v>0</v>
      </c>
    </row>
    <row r="484" spans="1:6" s="49" customFormat="1">
      <c r="A484" s="45" t="s">
        <v>736</v>
      </c>
      <c r="B484" s="67" t="s">
        <v>548</v>
      </c>
      <c r="C484" s="50" t="s">
        <v>10</v>
      </c>
      <c r="D484" s="48">
        <v>46</v>
      </c>
      <c r="E484" s="138">
        <v>0</v>
      </c>
      <c r="F484" s="48">
        <f t="shared" si="47"/>
        <v>0</v>
      </c>
    </row>
    <row r="485" spans="1:6" s="49" customFormat="1">
      <c r="A485" s="45" t="s">
        <v>737</v>
      </c>
      <c r="B485" s="67" t="s">
        <v>189</v>
      </c>
      <c r="C485" s="50" t="s">
        <v>10</v>
      </c>
      <c r="D485" s="48">
        <v>1</v>
      </c>
      <c r="E485" s="138">
        <v>0</v>
      </c>
      <c r="F485" s="48">
        <f t="shared" si="47"/>
        <v>0</v>
      </c>
    </row>
    <row r="486" spans="1:6" s="49" customFormat="1">
      <c r="A486" s="45" t="s">
        <v>738</v>
      </c>
      <c r="B486" s="67" t="s">
        <v>190</v>
      </c>
      <c r="C486" s="50" t="s">
        <v>10</v>
      </c>
      <c r="D486" s="48">
        <v>1</v>
      </c>
      <c r="E486" s="138">
        <v>0</v>
      </c>
      <c r="F486" s="48">
        <f t="shared" si="47"/>
        <v>0</v>
      </c>
    </row>
    <row r="487" spans="1:6" s="49" customFormat="1">
      <c r="A487" s="45" t="s">
        <v>739</v>
      </c>
      <c r="B487" s="67" t="s">
        <v>191</v>
      </c>
      <c r="C487" s="50" t="s">
        <v>10</v>
      </c>
      <c r="D487" s="48">
        <v>10</v>
      </c>
      <c r="E487" s="138">
        <v>0</v>
      </c>
      <c r="F487" s="48">
        <f t="shared" si="47"/>
        <v>0</v>
      </c>
    </row>
    <row r="488" spans="1:6" s="49" customFormat="1">
      <c r="A488" s="45" t="s">
        <v>740</v>
      </c>
      <c r="B488" s="67" t="s">
        <v>192</v>
      </c>
      <c r="C488" s="50" t="s">
        <v>10</v>
      </c>
      <c r="D488" s="48">
        <v>46</v>
      </c>
      <c r="E488" s="138">
        <v>0</v>
      </c>
      <c r="F488" s="48">
        <f t="shared" si="47"/>
        <v>0</v>
      </c>
    </row>
    <row r="489" spans="1:6" s="49" customFormat="1">
      <c r="A489" s="45" t="s">
        <v>741</v>
      </c>
      <c r="B489" s="67" t="s">
        <v>193</v>
      </c>
      <c r="C489" s="50" t="s">
        <v>10</v>
      </c>
      <c r="D489" s="48">
        <v>4</v>
      </c>
      <c r="E489" s="138">
        <v>0</v>
      </c>
      <c r="F489" s="48">
        <f t="shared" si="47"/>
        <v>0</v>
      </c>
    </row>
    <row r="490" spans="1:6" s="49" customFormat="1">
      <c r="A490" s="45" t="s">
        <v>742</v>
      </c>
      <c r="B490" s="67" t="s">
        <v>194</v>
      </c>
      <c r="C490" s="50" t="s">
        <v>10</v>
      </c>
      <c r="D490" s="48">
        <v>1</v>
      </c>
      <c r="E490" s="138">
        <v>0</v>
      </c>
      <c r="F490" s="48">
        <f t="shared" si="47"/>
        <v>0</v>
      </c>
    </row>
    <row r="491" spans="1:6" s="49" customFormat="1">
      <c r="A491" s="45" t="s">
        <v>743</v>
      </c>
      <c r="B491" s="67" t="s">
        <v>195</v>
      </c>
      <c r="C491" s="50" t="s">
        <v>10</v>
      </c>
      <c r="D491" s="48">
        <v>1</v>
      </c>
      <c r="E491" s="148">
        <v>0</v>
      </c>
      <c r="F491" s="48">
        <f t="shared" si="47"/>
        <v>0</v>
      </c>
    </row>
    <row r="492" spans="1:6" s="49" customFormat="1">
      <c r="A492" s="45" t="s">
        <v>744</v>
      </c>
      <c r="B492" s="67" t="s">
        <v>196</v>
      </c>
      <c r="C492" s="50" t="s">
        <v>10</v>
      </c>
      <c r="D492" s="48">
        <v>10</v>
      </c>
      <c r="E492" s="148">
        <v>0</v>
      </c>
      <c r="F492" s="48">
        <f t="shared" si="47"/>
        <v>0</v>
      </c>
    </row>
    <row r="493" spans="1:6" s="49" customFormat="1">
      <c r="A493" s="45" t="s">
        <v>745</v>
      </c>
      <c r="B493" s="67" t="s">
        <v>197</v>
      </c>
      <c r="C493" s="50" t="s">
        <v>10</v>
      </c>
      <c r="D493" s="48">
        <v>46</v>
      </c>
      <c r="E493" s="148">
        <v>0</v>
      </c>
      <c r="F493" s="48">
        <f t="shared" si="47"/>
        <v>0</v>
      </c>
    </row>
    <row r="494" spans="1:6" s="49" customFormat="1">
      <c r="A494" s="45" t="s">
        <v>746</v>
      </c>
      <c r="B494" s="67" t="s">
        <v>198</v>
      </c>
      <c r="C494" s="50" t="s">
        <v>10</v>
      </c>
      <c r="D494" s="48">
        <v>4</v>
      </c>
      <c r="E494" s="148">
        <v>0</v>
      </c>
      <c r="F494" s="48">
        <f t="shared" si="47"/>
        <v>0</v>
      </c>
    </row>
    <row r="495" spans="1:6" s="49" customFormat="1">
      <c r="A495" s="45" t="s">
        <v>747</v>
      </c>
      <c r="B495" s="67" t="s">
        <v>102</v>
      </c>
      <c r="C495" s="50" t="s">
        <v>10</v>
      </c>
      <c r="D495" s="48">
        <v>9</v>
      </c>
      <c r="E495" s="138">
        <v>0</v>
      </c>
      <c r="F495" s="48">
        <f t="shared" si="47"/>
        <v>0</v>
      </c>
    </row>
    <row r="496" spans="1:6" s="49" customFormat="1">
      <c r="A496" s="45" t="s">
        <v>748</v>
      </c>
      <c r="B496" s="67" t="s">
        <v>615</v>
      </c>
      <c r="C496" s="50" t="s">
        <v>10</v>
      </c>
      <c r="D496" s="48">
        <v>5</v>
      </c>
      <c r="E496" s="138">
        <v>0</v>
      </c>
      <c r="F496" s="48">
        <f t="shared" si="47"/>
        <v>0</v>
      </c>
    </row>
    <row r="497" spans="1:6" s="49" customFormat="1">
      <c r="A497" s="45" t="s">
        <v>749</v>
      </c>
      <c r="B497" s="67" t="s">
        <v>199</v>
      </c>
      <c r="C497" s="50" t="s">
        <v>10</v>
      </c>
      <c r="D497" s="48">
        <v>1</v>
      </c>
      <c r="E497" s="138">
        <v>0</v>
      </c>
      <c r="F497" s="48">
        <f t="shared" si="47"/>
        <v>0</v>
      </c>
    </row>
    <row r="498" spans="1:6" s="49" customFormat="1">
      <c r="A498" s="45" t="s">
        <v>750</v>
      </c>
      <c r="B498" s="69" t="s">
        <v>200</v>
      </c>
      <c r="C498" s="50" t="s">
        <v>10</v>
      </c>
      <c r="D498" s="48">
        <v>1</v>
      </c>
      <c r="E498" s="138">
        <v>0</v>
      </c>
      <c r="F498" s="48">
        <f t="shared" si="47"/>
        <v>0</v>
      </c>
    </row>
    <row r="499" spans="1:6" s="49" customFormat="1">
      <c r="A499" s="45" t="s">
        <v>751</v>
      </c>
      <c r="B499" s="46" t="s">
        <v>201</v>
      </c>
      <c r="C499" s="50" t="s">
        <v>10</v>
      </c>
      <c r="D499" s="48">
        <v>18</v>
      </c>
      <c r="E499" s="138">
        <v>0</v>
      </c>
      <c r="F499" s="48">
        <f t="shared" si="47"/>
        <v>0</v>
      </c>
    </row>
    <row r="500" spans="1:6" s="49" customFormat="1">
      <c r="A500" s="45" t="s">
        <v>752</v>
      </c>
      <c r="B500" s="67" t="s">
        <v>202</v>
      </c>
      <c r="C500" s="50" t="s">
        <v>10</v>
      </c>
      <c r="D500" s="48">
        <v>28</v>
      </c>
      <c r="E500" s="138">
        <v>0</v>
      </c>
      <c r="F500" s="48">
        <f t="shared" si="47"/>
        <v>0</v>
      </c>
    </row>
    <row r="501" spans="1:6" s="49" customFormat="1">
      <c r="A501" s="45" t="s">
        <v>753</v>
      </c>
      <c r="B501" s="67" t="s">
        <v>203</v>
      </c>
      <c r="C501" s="50" t="s">
        <v>10</v>
      </c>
      <c r="D501" s="48">
        <v>81</v>
      </c>
      <c r="E501" s="138">
        <v>0</v>
      </c>
      <c r="F501" s="48">
        <f t="shared" si="47"/>
        <v>0</v>
      </c>
    </row>
    <row r="502" spans="1:6" s="49" customFormat="1">
      <c r="A502" s="45" t="s">
        <v>754</v>
      </c>
      <c r="B502" s="67" t="s">
        <v>20</v>
      </c>
      <c r="C502" s="50" t="s">
        <v>10</v>
      </c>
      <c r="D502" s="48">
        <v>4</v>
      </c>
      <c r="E502" s="138">
        <v>0</v>
      </c>
      <c r="F502" s="48">
        <f t="shared" si="47"/>
        <v>0</v>
      </c>
    </row>
    <row r="503" spans="1:6" s="49" customFormat="1">
      <c r="A503" s="45" t="s">
        <v>755</v>
      </c>
      <c r="B503" s="67" t="s">
        <v>101</v>
      </c>
      <c r="C503" s="50" t="s">
        <v>10</v>
      </c>
      <c r="D503" s="48">
        <v>21</v>
      </c>
      <c r="E503" s="138">
        <v>0</v>
      </c>
      <c r="F503" s="48">
        <f t="shared" si="47"/>
        <v>0</v>
      </c>
    </row>
    <row r="504" spans="1:6" s="49" customFormat="1">
      <c r="A504" s="45" t="s">
        <v>756</v>
      </c>
      <c r="B504" s="67" t="s">
        <v>204</v>
      </c>
      <c r="C504" s="50" t="s">
        <v>10</v>
      </c>
      <c r="D504" s="48">
        <v>14</v>
      </c>
      <c r="E504" s="138">
        <v>0</v>
      </c>
      <c r="F504" s="48">
        <f t="shared" si="47"/>
        <v>0</v>
      </c>
    </row>
    <row r="505" spans="1:6" s="49" customFormat="1">
      <c r="A505" s="45" t="s">
        <v>757</v>
      </c>
      <c r="B505" s="67" t="s">
        <v>19</v>
      </c>
      <c r="C505" s="50" t="s">
        <v>10</v>
      </c>
      <c r="D505" s="48">
        <v>126</v>
      </c>
      <c r="E505" s="138">
        <v>0</v>
      </c>
      <c r="F505" s="48">
        <f t="shared" si="47"/>
        <v>0</v>
      </c>
    </row>
    <row r="506" spans="1:6" s="49" customFormat="1">
      <c r="A506" s="45" t="s">
        <v>758</v>
      </c>
      <c r="B506" s="67" t="s">
        <v>205</v>
      </c>
      <c r="C506" s="50" t="s">
        <v>10</v>
      </c>
      <c r="D506" s="48">
        <v>5</v>
      </c>
      <c r="E506" s="138">
        <v>0</v>
      </c>
      <c r="F506" s="48">
        <f t="shared" si="47"/>
        <v>0</v>
      </c>
    </row>
    <row r="507" spans="1:6" s="49" customFormat="1">
      <c r="A507" s="45" t="s">
        <v>759</v>
      </c>
      <c r="B507" s="67" t="s">
        <v>2</v>
      </c>
      <c r="C507" s="50" t="s">
        <v>10</v>
      </c>
      <c r="D507" s="48">
        <v>148</v>
      </c>
      <c r="E507" s="138">
        <v>0</v>
      </c>
      <c r="F507" s="48">
        <f t="shared" si="47"/>
        <v>0</v>
      </c>
    </row>
    <row r="508" spans="1:6" s="49" customFormat="1">
      <c r="A508" s="45" t="s">
        <v>760</v>
      </c>
      <c r="B508" s="68" t="s">
        <v>18</v>
      </c>
      <c r="C508" s="50" t="s">
        <v>10</v>
      </c>
      <c r="D508" s="48">
        <v>444</v>
      </c>
      <c r="E508" s="138">
        <v>0</v>
      </c>
      <c r="F508" s="48">
        <f t="shared" si="47"/>
        <v>0</v>
      </c>
    </row>
    <row r="509" spans="1:6" s="49" customFormat="1">
      <c r="A509" s="45" t="s">
        <v>761</v>
      </c>
      <c r="B509" s="68" t="s">
        <v>206</v>
      </c>
      <c r="C509" s="50" t="s">
        <v>10</v>
      </c>
      <c r="D509" s="48">
        <v>16</v>
      </c>
      <c r="E509" s="138">
        <v>0</v>
      </c>
      <c r="F509" s="48">
        <f t="shared" si="47"/>
        <v>0</v>
      </c>
    </row>
    <row r="510" spans="1:6" s="49" customFormat="1">
      <c r="A510" s="45" t="s">
        <v>762</v>
      </c>
      <c r="B510" s="70" t="s">
        <v>207</v>
      </c>
      <c r="C510" s="50" t="s">
        <v>10</v>
      </c>
      <c r="D510" s="48">
        <v>808</v>
      </c>
      <c r="E510" s="138">
        <v>0</v>
      </c>
      <c r="F510" s="48">
        <f t="shared" si="47"/>
        <v>0</v>
      </c>
    </row>
    <row r="511" spans="1:6" s="49" customFormat="1">
      <c r="A511" s="45" t="s">
        <v>763</v>
      </c>
      <c r="B511" s="70" t="s">
        <v>208</v>
      </c>
      <c r="C511" s="50" t="s">
        <v>10</v>
      </c>
      <c r="D511" s="48">
        <v>1344</v>
      </c>
      <c r="E511" s="138">
        <v>0</v>
      </c>
      <c r="F511" s="48">
        <f t="shared" si="47"/>
        <v>0</v>
      </c>
    </row>
    <row r="512" spans="1:6" s="49" customFormat="1">
      <c r="A512" s="45" t="s">
        <v>764</v>
      </c>
      <c r="B512" s="70" t="s">
        <v>209</v>
      </c>
      <c r="C512" s="50" t="s">
        <v>10</v>
      </c>
      <c r="D512" s="48">
        <v>4388</v>
      </c>
      <c r="E512" s="138">
        <v>0</v>
      </c>
      <c r="F512" s="48">
        <f t="shared" si="47"/>
        <v>0</v>
      </c>
    </row>
    <row r="513" spans="1:6" s="49" customFormat="1" ht="14.25" thickBot="1">
      <c r="A513" s="45" t="s">
        <v>765</v>
      </c>
      <c r="B513" s="70" t="s">
        <v>210</v>
      </c>
      <c r="C513" s="50" t="s">
        <v>10</v>
      </c>
      <c r="D513" s="48">
        <v>1824</v>
      </c>
      <c r="E513" s="139">
        <v>0</v>
      </c>
      <c r="F513" s="48">
        <f t="shared" ref="F513" si="48">ROUND((D513*E513),2)</f>
        <v>0</v>
      </c>
    </row>
    <row r="514" spans="1:6" s="2" customFormat="1" ht="81.75" thickBot="1">
      <c r="A514" s="13" t="s">
        <v>900</v>
      </c>
      <c r="B514" s="14" t="s">
        <v>953</v>
      </c>
      <c r="C514" s="25"/>
      <c r="D514" s="155"/>
      <c r="E514" s="158"/>
      <c r="F514" s="155"/>
    </row>
    <row r="515" spans="1:6" s="49" customFormat="1">
      <c r="A515" s="45" t="s">
        <v>954</v>
      </c>
      <c r="B515" s="46" t="s">
        <v>572</v>
      </c>
      <c r="C515" s="50" t="s">
        <v>10</v>
      </c>
      <c r="D515" s="48">
        <v>18</v>
      </c>
      <c r="E515" s="137">
        <v>0</v>
      </c>
      <c r="F515" s="48">
        <f t="shared" ref="F515:F523" si="49">ROUND((D515*E515),2)</f>
        <v>0</v>
      </c>
    </row>
    <row r="516" spans="1:6" s="49" customFormat="1">
      <c r="A516" s="45" t="s">
        <v>766</v>
      </c>
      <c r="B516" s="46" t="s">
        <v>573</v>
      </c>
      <c r="C516" s="50" t="s">
        <v>10</v>
      </c>
      <c r="D516" s="48">
        <v>3</v>
      </c>
      <c r="E516" s="138">
        <v>0</v>
      </c>
      <c r="F516" s="48">
        <f t="shared" si="49"/>
        <v>0</v>
      </c>
    </row>
    <row r="517" spans="1:6" s="49" customFormat="1">
      <c r="A517" s="45" t="s">
        <v>767</v>
      </c>
      <c r="B517" s="46" t="s">
        <v>616</v>
      </c>
      <c r="C517" s="50" t="s">
        <v>10</v>
      </c>
      <c r="D517" s="48">
        <v>44</v>
      </c>
      <c r="E517" s="138">
        <v>0</v>
      </c>
      <c r="F517" s="48">
        <f t="shared" si="49"/>
        <v>0</v>
      </c>
    </row>
    <row r="518" spans="1:6" s="49" customFormat="1">
      <c r="A518" s="45" t="s">
        <v>768</v>
      </c>
      <c r="B518" s="46" t="s">
        <v>574</v>
      </c>
      <c r="C518" s="50" t="s">
        <v>10</v>
      </c>
      <c r="D518" s="48">
        <v>18</v>
      </c>
      <c r="E518" s="138">
        <v>0</v>
      </c>
      <c r="F518" s="48">
        <f t="shared" si="49"/>
        <v>0</v>
      </c>
    </row>
    <row r="519" spans="1:6" s="49" customFormat="1">
      <c r="A519" s="45" t="s">
        <v>769</v>
      </c>
      <c r="B519" s="46" t="s">
        <v>575</v>
      </c>
      <c r="C519" s="50" t="s">
        <v>10</v>
      </c>
      <c r="D519" s="48">
        <v>3</v>
      </c>
      <c r="E519" s="138">
        <v>0</v>
      </c>
      <c r="F519" s="48">
        <f t="shared" si="49"/>
        <v>0</v>
      </c>
    </row>
    <row r="520" spans="1:6" s="49" customFormat="1">
      <c r="A520" s="45" t="s">
        <v>770</v>
      </c>
      <c r="B520" s="46" t="s">
        <v>617</v>
      </c>
      <c r="C520" s="50" t="s">
        <v>10</v>
      </c>
      <c r="D520" s="48">
        <v>44</v>
      </c>
      <c r="E520" s="138">
        <v>0</v>
      </c>
      <c r="F520" s="48">
        <f t="shared" si="49"/>
        <v>0</v>
      </c>
    </row>
    <row r="521" spans="1:6" s="49" customFormat="1">
      <c r="A521" s="45" t="s">
        <v>771</v>
      </c>
      <c r="B521" s="46" t="s">
        <v>571</v>
      </c>
      <c r="C521" s="50" t="s">
        <v>10</v>
      </c>
      <c r="D521" s="48">
        <v>18</v>
      </c>
      <c r="E521" s="138">
        <v>0</v>
      </c>
      <c r="F521" s="48">
        <f t="shared" si="49"/>
        <v>0</v>
      </c>
    </row>
    <row r="522" spans="1:6" s="49" customFormat="1">
      <c r="A522" s="45" t="s">
        <v>772</v>
      </c>
      <c r="B522" s="46" t="s">
        <v>576</v>
      </c>
      <c r="C522" s="50" t="s">
        <v>10</v>
      </c>
      <c r="D522" s="48">
        <v>3</v>
      </c>
      <c r="E522" s="138">
        <v>0</v>
      </c>
      <c r="F522" s="48">
        <f t="shared" si="49"/>
        <v>0</v>
      </c>
    </row>
    <row r="523" spans="1:6" s="49" customFormat="1" ht="14.25" thickBot="1">
      <c r="A523" s="45" t="s">
        <v>773</v>
      </c>
      <c r="B523" s="46" t="s">
        <v>618</v>
      </c>
      <c r="C523" s="50" t="s">
        <v>10</v>
      </c>
      <c r="D523" s="48">
        <v>44</v>
      </c>
      <c r="E523" s="139">
        <v>0</v>
      </c>
      <c r="F523" s="48">
        <f t="shared" si="49"/>
        <v>0</v>
      </c>
    </row>
    <row r="524" spans="1:6" s="2" customFormat="1" ht="68.25" thickBot="1">
      <c r="A524" s="13" t="s">
        <v>901</v>
      </c>
      <c r="B524" s="14" t="s">
        <v>994</v>
      </c>
      <c r="C524" s="16"/>
      <c r="D524" s="136"/>
      <c r="E524" s="140"/>
      <c r="F524" s="136"/>
    </row>
    <row r="525" spans="1:6" s="49" customFormat="1">
      <c r="A525" s="45" t="s">
        <v>955</v>
      </c>
      <c r="B525" s="46" t="s">
        <v>826</v>
      </c>
      <c r="C525" s="50" t="s">
        <v>10</v>
      </c>
      <c r="D525" s="48">
        <v>3</v>
      </c>
      <c r="E525" s="137">
        <v>0</v>
      </c>
      <c r="F525" s="48">
        <f t="shared" ref="F525" si="50">ROUND((D525*E525),2)</f>
        <v>0</v>
      </c>
    </row>
    <row r="526" spans="1:6" s="49" customFormat="1">
      <c r="A526" s="45" t="s">
        <v>956</v>
      </c>
      <c r="B526" s="46" t="s">
        <v>211</v>
      </c>
      <c r="C526" s="50" t="s">
        <v>10</v>
      </c>
      <c r="D526" s="48">
        <v>9</v>
      </c>
      <c r="E526" s="138">
        <v>0</v>
      </c>
      <c r="F526" s="48">
        <f>ROUND((D526*E526),2)</f>
        <v>0</v>
      </c>
    </row>
    <row r="527" spans="1:6" s="49" customFormat="1">
      <c r="A527" s="45" t="s">
        <v>957</v>
      </c>
      <c r="B527" s="46" t="s">
        <v>619</v>
      </c>
      <c r="C527" s="50" t="s">
        <v>10</v>
      </c>
      <c r="D527" s="48">
        <v>32</v>
      </c>
      <c r="E527" s="138">
        <v>0</v>
      </c>
      <c r="F527" s="48">
        <f>ROUND((D527*E527),2)</f>
        <v>0</v>
      </c>
    </row>
    <row r="528" spans="1:6" s="49" customFormat="1">
      <c r="A528" s="45" t="s">
        <v>958</v>
      </c>
      <c r="B528" s="46" t="s">
        <v>212</v>
      </c>
      <c r="C528" s="50" t="s">
        <v>10</v>
      </c>
      <c r="D528" s="48">
        <v>1</v>
      </c>
      <c r="E528" s="138">
        <v>0</v>
      </c>
      <c r="F528" s="48">
        <f>ROUND((D528*E528),2)</f>
        <v>0</v>
      </c>
    </row>
    <row r="529" spans="1:6" s="49" customFormat="1">
      <c r="A529" s="45" t="s">
        <v>959</v>
      </c>
      <c r="B529" s="46" t="s">
        <v>213</v>
      </c>
      <c r="C529" s="50" t="s">
        <v>10</v>
      </c>
      <c r="D529" s="48">
        <v>1</v>
      </c>
      <c r="E529" s="138">
        <v>0</v>
      </c>
      <c r="F529" s="48">
        <f t="shared" ref="F529:F559" si="51">ROUND((D529*E529),2)</f>
        <v>0</v>
      </c>
    </row>
    <row r="530" spans="1:6" s="49" customFormat="1">
      <c r="A530" s="45" t="s">
        <v>960</v>
      </c>
      <c r="B530" s="46" t="s">
        <v>214</v>
      </c>
      <c r="C530" s="50" t="s">
        <v>10</v>
      </c>
      <c r="D530" s="48">
        <v>2</v>
      </c>
      <c r="E530" s="138">
        <v>0</v>
      </c>
      <c r="F530" s="48">
        <f t="shared" si="51"/>
        <v>0</v>
      </c>
    </row>
    <row r="531" spans="1:6" s="49" customFormat="1">
      <c r="A531" s="45" t="s">
        <v>961</v>
      </c>
      <c r="B531" s="46" t="s">
        <v>215</v>
      </c>
      <c r="C531" s="50" t="s">
        <v>10</v>
      </c>
      <c r="D531" s="48">
        <v>1</v>
      </c>
      <c r="E531" s="138">
        <v>0</v>
      </c>
      <c r="F531" s="48">
        <f t="shared" si="51"/>
        <v>0</v>
      </c>
    </row>
    <row r="532" spans="1:6" s="49" customFormat="1">
      <c r="A532" s="45" t="s">
        <v>962</v>
      </c>
      <c r="B532" s="46" t="s">
        <v>216</v>
      </c>
      <c r="C532" s="50" t="s">
        <v>10</v>
      </c>
      <c r="D532" s="48">
        <v>10</v>
      </c>
      <c r="E532" s="138">
        <v>0</v>
      </c>
      <c r="F532" s="48">
        <f t="shared" si="51"/>
        <v>0</v>
      </c>
    </row>
    <row r="533" spans="1:6" s="49" customFormat="1">
      <c r="A533" s="45" t="s">
        <v>963</v>
      </c>
      <c r="B533" s="46" t="s">
        <v>217</v>
      </c>
      <c r="C533" s="50" t="s">
        <v>10</v>
      </c>
      <c r="D533" s="48">
        <v>1</v>
      </c>
      <c r="E533" s="138">
        <v>0</v>
      </c>
      <c r="F533" s="48">
        <f t="shared" si="51"/>
        <v>0</v>
      </c>
    </row>
    <row r="534" spans="1:6" s="49" customFormat="1">
      <c r="A534" s="45" t="s">
        <v>964</v>
      </c>
      <c r="B534" s="46" t="s">
        <v>218</v>
      </c>
      <c r="C534" s="50" t="s">
        <v>10</v>
      </c>
      <c r="D534" s="48">
        <v>1</v>
      </c>
      <c r="E534" s="138">
        <v>0</v>
      </c>
      <c r="F534" s="48">
        <f t="shared" si="51"/>
        <v>0</v>
      </c>
    </row>
    <row r="535" spans="1:6" s="49" customFormat="1">
      <c r="A535" s="45" t="s">
        <v>965</v>
      </c>
      <c r="B535" s="46" t="s">
        <v>219</v>
      </c>
      <c r="C535" s="50" t="s">
        <v>10</v>
      </c>
      <c r="D535" s="48">
        <v>1</v>
      </c>
      <c r="E535" s="138">
        <v>0</v>
      </c>
      <c r="F535" s="48">
        <f t="shared" si="51"/>
        <v>0</v>
      </c>
    </row>
    <row r="536" spans="1:6" s="49" customFormat="1">
      <c r="A536" s="45" t="s">
        <v>966</v>
      </c>
      <c r="B536" s="46" t="s">
        <v>220</v>
      </c>
      <c r="C536" s="50" t="s">
        <v>10</v>
      </c>
      <c r="D536" s="48">
        <v>1</v>
      </c>
      <c r="E536" s="138">
        <v>0</v>
      </c>
      <c r="F536" s="48">
        <f t="shared" si="51"/>
        <v>0</v>
      </c>
    </row>
    <row r="537" spans="1:6" s="49" customFormat="1">
      <c r="A537" s="45" t="s">
        <v>967</v>
      </c>
      <c r="B537" s="46" t="s">
        <v>461</v>
      </c>
      <c r="C537" s="50" t="s">
        <v>10</v>
      </c>
      <c r="D537" s="48">
        <v>1</v>
      </c>
      <c r="E537" s="138">
        <v>0</v>
      </c>
      <c r="F537" s="48">
        <f t="shared" si="51"/>
        <v>0</v>
      </c>
    </row>
    <row r="538" spans="1:6" s="49" customFormat="1">
      <c r="A538" s="45" t="s">
        <v>968</v>
      </c>
      <c r="B538" s="46" t="s">
        <v>221</v>
      </c>
      <c r="C538" s="50" t="s">
        <v>10</v>
      </c>
      <c r="D538" s="48">
        <v>4</v>
      </c>
      <c r="E538" s="138">
        <v>0</v>
      </c>
      <c r="F538" s="48">
        <f t="shared" si="51"/>
        <v>0</v>
      </c>
    </row>
    <row r="539" spans="1:6" s="49" customFormat="1">
      <c r="A539" s="45" t="s">
        <v>969</v>
      </c>
      <c r="B539" s="46" t="s">
        <v>295</v>
      </c>
      <c r="C539" s="50" t="s">
        <v>10</v>
      </c>
      <c r="D539" s="48">
        <v>11</v>
      </c>
      <c r="E539" s="138">
        <v>0</v>
      </c>
      <c r="F539" s="48">
        <f t="shared" si="51"/>
        <v>0</v>
      </c>
    </row>
    <row r="540" spans="1:6" s="49" customFormat="1">
      <c r="A540" s="45" t="s">
        <v>970</v>
      </c>
      <c r="B540" s="46" t="s">
        <v>589</v>
      </c>
      <c r="C540" s="50" t="s">
        <v>10</v>
      </c>
      <c r="D540" s="48">
        <v>2</v>
      </c>
      <c r="E540" s="138">
        <v>0</v>
      </c>
      <c r="F540" s="48">
        <f t="shared" si="51"/>
        <v>0</v>
      </c>
    </row>
    <row r="541" spans="1:6" s="49" customFormat="1">
      <c r="A541" s="45" t="s">
        <v>971</v>
      </c>
      <c r="B541" s="46" t="s">
        <v>103</v>
      </c>
      <c r="C541" s="50" t="s">
        <v>10</v>
      </c>
      <c r="D541" s="48">
        <v>2</v>
      </c>
      <c r="E541" s="138">
        <v>0</v>
      </c>
      <c r="F541" s="48">
        <f t="shared" si="51"/>
        <v>0</v>
      </c>
    </row>
    <row r="542" spans="1:6" s="49" customFormat="1">
      <c r="A542" s="45" t="s">
        <v>972</v>
      </c>
      <c r="B542" s="46" t="s">
        <v>222</v>
      </c>
      <c r="C542" s="50" t="s">
        <v>10</v>
      </c>
      <c r="D542" s="48">
        <v>1</v>
      </c>
      <c r="E542" s="138">
        <v>0</v>
      </c>
      <c r="F542" s="48">
        <f t="shared" si="51"/>
        <v>0</v>
      </c>
    </row>
    <row r="543" spans="1:6" s="49" customFormat="1">
      <c r="A543" s="45" t="s">
        <v>973</v>
      </c>
      <c r="B543" s="46" t="s">
        <v>104</v>
      </c>
      <c r="C543" s="50" t="s">
        <v>10</v>
      </c>
      <c r="D543" s="48">
        <v>11</v>
      </c>
      <c r="E543" s="138">
        <v>0</v>
      </c>
      <c r="F543" s="48">
        <f t="shared" si="51"/>
        <v>0</v>
      </c>
    </row>
    <row r="544" spans="1:6" s="49" customFormat="1">
      <c r="A544" s="45" t="s">
        <v>974</v>
      </c>
      <c r="B544" s="46" t="s">
        <v>223</v>
      </c>
      <c r="C544" s="50" t="s">
        <v>10</v>
      </c>
      <c r="D544" s="48">
        <v>1</v>
      </c>
      <c r="E544" s="138">
        <v>0</v>
      </c>
      <c r="F544" s="48">
        <f t="shared" si="51"/>
        <v>0</v>
      </c>
    </row>
    <row r="545" spans="1:6" s="49" customFormat="1">
      <c r="A545" s="45" t="s">
        <v>975</v>
      </c>
      <c r="B545" s="46" t="s">
        <v>590</v>
      </c>
      <c r="C545" s="50" t="s">
        <v>10</v>
      </c>
      <c r="D545" s="48">
        <v>1</v>
      </c>
      <c r="E545" s="138">
        <v>0</v>
      </c>
      <c r="F545" s="48">
        <f t="shared" si="51"/>
        <v>0</v>
      </c>
    </row>
    <row r="546" spans="1:6" s="49" customFormat="1">
      <c r="A546" s="45" t="s">
        <v>976</v>
      </c>
      <c r="B546" s="46" t="s">
        <v>422</v>
      </c>
      <c r="C546" s="50" t="s">
        <v>10</v>
      </c>
      <c r="D546" s="48">
        <v>2</v>
      </c>
      <c r="E546" s="138">
        <v>0</v>
      </c>
      <c r="F546" s="48">
        <f t="shared" si="51"/>
        <v>0</v>
      </c>
    </row>
    <row r="547" spans="1:6" s="49" customFormat="1">
      <c r="A547" s="45" t="s">
        <v>977</v>
      </c>
      <c r="B547" s="46" t="s">
        <v>224</v>
      </c>
      <c r="C547" s="50" t="s">
        <v>10</v>
      </c>
      <c r="D547" s="48">
        <v>4</v>
      </c>
      <c r="E547" s="138">
        <v>0</v>
      </c>
      <c r="F547" s="48">
        <f t="shared" si="51"/>
        <v>0</v>
      </c>
    </row>
    <row r="548" spans="1:6" s="49" customFormat="1">
      <c r="A548" s="45" t="s">
        <v>978</v>
      </c>
      <c r="B548" s="46" t="s">
        <v>591</v>
      </c>
      <c r="C548" s="50" t="s">
        <v>10</v>
      </c>
      <c r="D548" s="48">
        <v>1</v>
      </c>
      <c r="E548" s="138">
        <v>0</v>
      </c>
      <c r="F548" s="48">
        <f t="shared" si="51"/>
        <v>0</v>
      </c>
    </row>
    <row r="549" spans="1:6" s="49" customFormat="1">
      <c r="A549" s="45" t="s">
        <v>979</v>
      </c>
      <c r="B549" s="46" t="s">
        <v>289</v>
      </c>
      <c r="C549" s="50" t="s">
        <v>10</v>
      </c>
      <c r="D549" s="48">
        <v>4</v>
      </c>
      <c r="E549" s="138">
        <v>0</v>
      </c>
      <c r="F549" s="48">
        <f t="shared" si="51"/>
        <v>0</v>
      </c>
    </row>
    <row r="550" spans="1:6" s="49" customFormat="1">
      <c r="A550" s="45" t="s">
        <v>980</v>
      </c>
      <c r="B550" s="46" t="s">
        <v>592</v>
      </c>
      <c r="C550" s="50" t="s">
        <v>10</v>
      </c>
      <c r="D550" s="48">
        <v>5</v>
      </c>
      <c r="E550" s="138">
        <v>0</v>
      </c>
      <c r="F550" s="48">
        <f t="shared" si="51"/>
        <v>0</v>
      </c>
    </row>
    <row r="551" spans="1:6" s="49" customFormat="1">
      <c r="A551" s="45" t="s">
        <v>981</v>
      </c>
      <c r="B551" s="46" t="s">
        <v>290</v>
      </c>
      <c r="C551" s="50" t="s">
        <v>10</v>
      </c>
      <c r="D551" s="48">
        <v>1</v>
      </c>
      <c r="E551" s="138">
        <v>0</v>
      </c>
      <c r="F551" s="48">
        <f t="shared" si="51"/>
        <v>0</v>
      </c>
    </row>
    <row r="552" spans="1:6" s="49" customFormat="1">
      <c r="A552" s="45" t="s">
        <v>982</v>
      </c>
      <c r="B552" s="46" t="s">
        <v>225</v>
      </c>
      <c r="C552" s="50" t="s">
        <v>10</v>
      </c>
      <c r="D552" s="48">
        <v>2</v>
      </c>
      <c r="E552" s="138">
        <v>0</v>
      </c>
      <c r="F552" s="48">
        <f t="shared" si="51"/>
        <v>0</v>
      </c>
    </row>
    <row r="553" spans="1:6" s="49" customFormat="1">
      <c r="A553" s="45" t="s">
        <v>983</v>
      </c>
      <c r="B553" s="46" t="s">
        <v>226</v>
      </c>
      <c r="C553" s="50" t="s">
        <v>10</v>
      </c>
      <c r="D553" s="48">
        <v>5</v>
      </c>
      <c r="E553" s="138">
        <v>0</v>
      </c>
      <c r="F553" s="48">
        <f t="shared" si="51"/>
        <v>0</v>
      </c>
    </row>
    <row r="554" spans="1:6" s="49" customFormat="1">
      <c r="A554" s="45" t="s">
        <v>984</v>
      </c>
      <c r="B554" s="46" t="s">
        <v>227</v>
      </c>
      <c r="C554" s="50" t="s">
        <v>10</v>
      </c>
      <c r="D554" s="48">
        <v>14</v>
      </c>
      <c r="E554" s="138">
        <v>0</v>
      </c>
      <c r="F554" s="48">
        <f t="shared" si="51"/>
        <v>0</v>
      </c>
    </row>
    <row r="555" spans="1:6" s="49" customFormat="1">
      <c r="A555" s="45" t="s">
        <v>985</v>
      </c>
      <c r="B555" s="46" t="s">
        <v>228</v>
      </c>
      <c r="C555" s="50" t="s">
        <v>10</v>
      </c>
      <c r="D555" s="48">
        <v>2</v>
      </c>
      <c r="E555" s="138">
        <v>0</v>
      </c>
      <c r="F555" s="48">
        <f t="shared" si="51"/>
        <v>0</v>
      </c>
    </row>
    <row r="556" spans="1:6" s="49" customFormat="1">
      <c r="A556" s="45" t="s">
        <v>986</v>
      </c>
      <c r="B556" s="46" t="s">
        <v>620</v>
      </c>
      <c r="C556" s="50" t="s">
        <v>10</v>
      </c>
      <c r="D556" s="48">
        <v>44</v>
      </c>
      <c r="E556" s="138">
        <v>0</v>
      </c>
      <c r="F556" s="48">
        <f t="shared" si="51"/>
        <v>0</v>
      </c>
    </row>
    <row r="557" spans="1:6" s="43" customFormat="1" ht="27">
      <c r="A557" s="45" t="s">
        <v>902</v>
      </c>
      <c r="B557" s="46" t="s">
        <v>1041</v>
      </c>
      <c r="C557" s="50" t="s">
        <v>10</v>
      </c>
      <c r="D557" s="48">
        <v>4</v>
      </c>
      <c r="E557" s="138">
        <v>0</v>
      </c>
      <c r="F557" s="48">
        <f t="shared" si="51"/>
        <v>0</v>
      </c>
    </row>
    <row r="558" spans="1:6" s="43" customFormat="1" ht="67.5">
      <c r="A558" s="45" t="s">
        <v>904</v>
      </c>
      <c r="B558" s="46" t="s">
        <v>903</v>
      </c>
      <c r="C558" s="50" t="s">
        <v>8</v>
      </c>
      <c r="D558" s="48">
        <v>17488</v>
      </c>
      <c r="E558" s="138">
        <v>0</v>
      </c>
      <c r="F558" s="48">
        <f t="shared" si="51"/>
        <v>0</v>
      </c>
    </row>
    <row r="559" spans="1:6" s="43" customFormat="1" ht="27.75" thickBot="1">
      <c r="A559" s="51" t="s">
        <v>987</v>
      </c>
      <c r="B559" s="52" t="s">
        <v>905</v>
      </c>
      <c r="C559" s="55" t="s">
        <v>8</v>
      </c>
      <c r="D559" s="54">
        <v>17488</v>
      </c>
      <c r="E559" s="139">
        <v>0</v>
      </c>
      <c r="F559" s="54">
        <f t="shared" si="51"/>
        <v>0</v>
      </c>
    </row>
    <row r="560" spans="1:6" s="2" customFormat="1">
      <c r="A560" s="30" t="s">
        <v>34</v>
      </c>
      <c r="B560" s="31" t="s">
        <v>33</v>
      </c>
      <c r="C560" s="32"/>
      <c r="D560" s="133"/>
      <c r="E560" s="143"/>
      <c r="F560" s="33"/>
    </row>
    <row r="561" spans="1:6" s="2" customFormat="1" ht="165.75" thickBot="1">
      <c r="A561" s="26" t="s">
        <v>906</v>
      </c>
      <c r="B561" s="14" t="s">
        <v>1042</v>
      </c>
      <c r="C561" s="19"/>
      <c r="D561" s="146"/>
      <c r="E561" s="159"/>
      <c r="F561" s="146"/>
    </row>
    <row r="562" spans="1:6" s="49" customFormat="1">
      <c r="A562" s="66" t="s">
        <v>774</v>
      </c>
      <c r="B562" s="46" t="s">
        <v>229</v>
      </c>
      <c r="C562" s="71" t="s">
        <v>8</v>
      </c>
      <c r="D562" s="48">
        <v>17</v>
      </c>
      <c r="E562" s="137">
        <v>0</v>
      </c>
      <c r="F562" s="48">
        <f t="shared" ref="F562:F564" si="52">ROUND((D562*E562),2)</f>
        <v>0</v>
      </c>
    </row>
    <row r="563" spans="1:6" s="49" customFormat="1">
      <c r="A563" s="66" t="s">
        <v>775</v>
      </c>
      <c r="B563" s="46" t="s">
        <v>230</v>
      </c>
      <c r="C563" s="71" t="s">
        <v>8</v>
      </c>
      <c r="D563" s="48">
        <v>14</v>
      </c>
      <c r="E563" s="138">
        <v>0</v>
      </c>
      <c r="F563" s="48">
        <f t="shared" si="52"/>
        <v>0</v>
      </c>
    </row>
    <row r="564" spans="1:6" s="49" customFormat="1" ht="14.25" thickBot="1">
      <c r="A564" s="66" t="s">
        <v>776</v>
      </c>
      <c r="B564" s="46" t="s">
        <v>231</v>
      </c>
      <c r="C564" s="71" t="s">
        <v>8</v>
      </c>
      <c r="D564" s="48">
        <v>14</v>
      </c>
      <c r="E564" s="139">
        <v>0</v>
      </c>
      <c r="F564" s="48">
        <f t="shared" si="52"/>
        <v>0</v>
      </c>
    </row>
    <row r="565" spans="1:6" s="2" customFormat="1" ht="108.75" thickBot="1">
      <c r="A565" s="26" t="s">
        <v>907</v>
      </c>
      <c r="B565" s="14" t="s">
        <v>1043</v>
      </c>
      <c r="C565" s="27"/>
      <c r="D565" s="146"/>
      <c r="E565" s="160"/>
      <c r="F565" s="146"/>
    </row>
    <row r="566" spans="1:6" s="49" customFormat="1">
      <c r="A566" s="66" t="s">
        <v>988</v>
      </c>
      <c r="B566" s="46" t="s">
        <v>229</v>
      </c>
      <c r="C566" s="71" t="s">
        <v>8</v>
      </c>
      <c r="D566" s="48">
        <v>4</v>
      </c>
      <c r="E566" s="137">
        <v>0</v>
      </c>
      <c r="F566" s="48">
        <f t="shared" ref="F566:F571" si="53">ROUND((D566*E566),2)</f>
        <v>0</v>
      </c>
    </row>
    <row r="567" spans="1:6" s="49" customFormat="1">
      <c r="A567" s="66" t="s">
        <v>989</v>
      </c>
      <c r="B567" s="46" t="s">
        <v>232</v>
      </c>
      <c r="C567" s="71" t="s">
        <v>8</v>
      </c>
      <c r="D567" s="48">
        <v>18</v>
      </c>
      <c r="E567" s="138">
        <v>0</v>
      </c>
      <c r="F567" s="48">
        <f t="shared" si="53"/>
        <v>0</v>
      </c>
    </row>
    <row r="568" spans="1:6" s="49" customFormat="1">
      <c r="A568" s="66" t="s">
        <v>990</v>
      </c>
      <c r="B568" s="46" t="s">
        <v>230</v>
      </c>
      <c r="C568" s="71" t="s">
        <v>8</v>
      </c>
      <c r="D568" s="48">
        <v>26</v>
      </c>
      <c r="E568" s="138">
        <v>0</v>
      </c>
      <c r="F568" s="48">
        <f t="shared" si="53"/>
        <v>0</v>
      </c>
    </row>
    <row r="569" spans="1:6" s="49" customFormat="1">
      <c r="A569" s="66" t="s">
        <v>991</v>
      </c>
      <c r="B569" s="46" t="s">
        <v>231</v>
      </c>
      <c r="C569" s="71" t="s">
        <v>8</v>
      </c>
      <c r="D569" s="48">
        <v>8</v>
      </c>
      <c r="E569" s="138">
        <v>0</v>
      </c>
      <c r="F569" s="48">
        <f t="shared" si="53"/>
        <v>0</v>
      </c>
    </row>
    <row r="570" spans="1:6" s="49" customFormat="1">
      <c r="A570" s="66" t="s">
        <v>992</v>
      </c>
      <c r="B570" s="46" t="s">
        <v>233</v>
      </c>
      <c r="C570" s="71" t="s">
        <v>8</v>
      </c>
      <c r="D570" s="48">
        <v>5</v>
      </c>
      <c r="E570" s="138">
        <v>0</v>
      </c>
      <c r="F570" s="48">
        <f t="shared" si="53"/>
        <v>0</v>
      </c>
    </row>
    <row r="571" spans="1:6" s="49" customFormat="1" ht="14.25" thickBot="1">
      <c r="A571" s="66" t="s">
        <v>993</v>
      </c>
      <c r="B571" s="46" t="s">
        <v>97</v>
      </c>
      <c r="C571" s="50" t="s">
        <v>8</v>
      </c>
      <c r="D571" s="48">
        <v>6</v>
      </c>
      <c r="E571" s="139">
        <v>0</v>
      </c>
      <c r="F571" s="48">
        <f t="shared" si="53"/>
        <v>0</v>
      </c>
    </row>
    <row r="572" spans="1:6" s="2" customFormat="1" ht="41.25" thickBot="1">
      <c r="A572" s="13" t="s">
        <v>908</v>
      </c>
      <c r="B572" s="14" t="s">
        <v>909</v>
      </c>
      <c r="C572" s="16"/>
      <c r="D572" s="136"/>
      <c r="E572" s="140"/>
      <c r="F572" s="136"/>
    </row>
    <row r="573" spans="1:6" s="49" customFormat="1">
      <c r="A573" s="66" t="s">
        <v>777</v>
      </c>
      <c r="B573" s="46" t="s">
        <v>234</v>
      </c>
      <c r="C573" s="72" t="s">
        <v>10</v>
      </c>
      <c r="D573" s="48">
        <v>13</v>
      </c>
      <c r="E573" s="137">
        <v>0</v>
      </c>
      <c r="F573" s="48">
        <f t="shared" ref="F573:F578" si="54">ROUND((D573*E573),2)</f>
        <v>0</v>
      </c>
    </row>
    <row r="574" spans="1:6" s="49" customFormat="1">
      <c r="A574" s="66" t="s">
        <v>778</v>
      </c>
      <c r="B574" s="46" t="s">
        <v>235</v>
      </c>
      <c r="C574" s="72" t="s">
        <v>10</v>
      </c>
      <c r="D574" s="48">
        <v>12</v>
      </c>
      <c r="E574" s="138">
        <v>0</v>
      </c>
      <c r="F574" s="48">
        <f t="shared" si="54"/>
        <v>0</v>
      </c>
    </row>
    <row r="575" spans="1:6" s="49" customFormat="1">
      <c r="A575" s="66" t="s">
        <v>779</v>
      </c>
      <c r="B575" s="46" t="s">
        <v>236</v>
      </c>
      <c r="C575" s="72" t="s">
        <v>10</v>
      </c>
      <c r="D575" s="48">
        <v>26</v>
      </c>
      <c r="E575" s="138">
        <v>0</v>
      </c>
      <c r="F575" s="48">
        <f t="shared" si="54"/>
        <v>0</v>
      </c>
    </row>
    <row r="576" spans="1:6" s="49" customFormat="1">
      <c r="A576" s="66" t="s">
        <v>780</v>
      </c>
      <c r="B576" s="46" t="s">
        <v>237</v>
      </c>
      <c r="C576" s="72" t="s">
        <v>10</v>
      </c>
      <c r="D576" s="48">
        <v>13</v>
      </c>
      <c r="E576" s="138">
        <v>0</v>
      </c>
      <c r="F576" s="48">
        <f t="shared" si="54"/>
        <v>0</v>
      </c>
    </row>
    <row r="577" spans="1:6" s="49" customFormat="1">
      <c r="A577" s="66" t="s">
        <v>781</v>
      </c>
      <c r="B577" s="46" t="s">
        <v>238</v>
      </c>
      <c r="C577" s="72" t="s">
        <v>10</v>
      </c>
      <c r="D577" s="48">
        <v>3</v>
      </c>
      <c r="E577" s="138">
        <v>0</v>
      </c>
      <c r="F577" s="48">
        <f t="shared" si="54"/>
        <v>0</v>
      </c>
    </row>
    <row r="578" spans="1:6" s="49" customFormat="1" ht="14.25" thickBot="1">
      <c r="A578" s="66" t="s">
        <v>782</v>
      </c>
      <c r="B578" s="46" t="s">
        <v>239</v>
      </c>
      <c r="C578" s="72" t="s">
        <v>10</v>
      </c>
      <c r="D578" s="48">
        <v>3</v>
      </c>
      <c r="E578" s="139">
        <v>0</v>
      </c>
      <c r="F578" s="48">
        <f t="shared" si="54"/>
        <v>0</v>
      </c>
    </row>
    <row r="579" spans="1:6" s="2" customFormat="1" ht="54.75" thickBot="1">
      <c r="A579" s="13" t="s">
        <v>910</v>
      </c>
      <c r="B579" s="14" t="s">
        <v>911</v>
      </c>
      <c r="C579" s="19"/>
      <c r="D579" s="136"/>
      <c r="E579" s="140"/>
      <c r="F579" s="136"/>
    </row>
    <row r="580" spans="1:6" s="49" customFormat="1">
      <c r="A580" s="73" t="s">
        <v>783</v>
      </c>
      <c r="B580" s="46" t="s">
        <v>240</v>
      </c>
      <c r="C580" s="74" t="s">
        <v>10</v>
      </c>
      <c r="D580" s="48">
        <v>4</v>
      </c>
      <c r="E580" s="137">
        <v>0</v>
      </c>
      <c r="F580" s="48">
        <f t="shared" ref="F580:F585" si="55">ROUND((D580*E580),2)</f>
        <v>0</v>
      </c>
    </row>
    <row r="581" spans="1:6" s="49" customFormat="1">
      <c r="A581" s="73" t="s">
        <v>784</v>
      </c>
      <c r="B581" s="46" t="s">
        <v>241</v>
      </c>
      <c r="C581" s="74" t="s">
        <v>10</v>
      </c>
      <c r="D581" s="48">
        <v>4</v>
      </c>
      <c r="E581" s="138">
        <v>0</v>
      </c>
      <c r="F581" s="48">
        <f t="shared" si="55"/>
        <v>0</v>
      </c>
    </row>
    <row r="582" spans="1:6" s="49" customFormat="1">
      <c r="A582" s="73" t="s">
        <v>785</v>
      </c>
      <c r="B582" s="46" t="s">
        <v>242</v>
      </c>
      <c r="C582" s="74" t="s">
        <v>10</v>
      </c>
      <c r="D582" s="48">
        <v>10</v>
      </c>
      <c r="E582" s="138">
        <v>0</v>
      </c>
      <c r="F582" s="48">
        <f t="shared" si="55"/>
        <v>0</v>
      </c>
    </row>
    <row r="583" spans="1:6" s="49" customFormat="1">
      <c r="A583" s="73" t="s">
        <v>786</v>
      </c>
      <c r="B583" s="46" t="s">
        <v>243</v>
      </c>
      <c r="C583" s="74" t="s">
        <v>10</v>
      </c>
      <c r="D583" s="48">
        <v>3</v>
      </c>
      <c r="E583" s="138">
        <v>0</v>
      </c>
      <c r="F583" s="48">
        <f t="shared" si="55"/>
        <v>0</v>
      </c>
    </row>
    <row r="584" spans="1:6" s="49" customFormat="1">
      <c r="A584" s="73" t="s">
        <v>787</v>
      </c>
      <c r="B584" s="46" t="s">
        <v>244</v>
      </c>
      <c r="C584" s="74" t="s">
        <v>10</v>
      </c>
      <c r="D584" s="48">
        <v>2</v>
      </c>
      <c r="E584" s="138">
        <v>0</v>
      </c>
      <c r="F584" s="48">
        <f t="shared" si="55"/>
        <v>0</v>
      </c>
    </row>
    <row r="585" spans="1:6" s="49" customFormat="1" ht="14.25" thickBot="1">
      <c r="A585" s="75" t="s">
        <v>788</v>
      </c>
      <c r="B585" s="52" t="s">
        <v>98</v>
      </c>
      <c r="C585" s="76" t="s">
        <v>10</v>
      </c>
      <c r="D585" s="54">
        <v>2</v>
      </c>
      <c r="E585" s="139">
        <v>0</v>
      </c>
      <c r="F585" s="54">
        <f t="shared" si="55"/>
        <v>0</v>
      </c>
    </row>
    <row r="586" spans="1:6" s="2" customFormat="1">
      <c r="A586" s="30" t="s">
        <v>35</v>
      </c>
      <c r="B586" s="31" t="s">
        <v>245</v>
      </c>
      <c r="C586" s="32"/>
      <c r="D586" s="133"/>
      <c r="E586" s="143"/>
      <c r="F586" s="33"/>
    </row>
    <row r="587" spans="1:6" s="2" customFormat="1" ht="54.75" thickBot="1">
      <c r="A587" s="13" t="s">
        <v>912</v>
      </c>
      <c r="B587" s="14" t="s">
        <v>913</v>
      </c>
      <c r="C587" s="19"/>
      <c r="D587" s="161"/>
      <c r="E587" s="159"/>
      <c r="F587" s="161"/>
    </row>
    <row r="588" spans="1:6" s="49" customFormat="1">
      <c r="A588" s="66" t="s">
        <v>789</v>
      </c>
      <c r="B588" s="46" t="s">
        <v>232</v>
      </c>
      <c r="C588" s="71" t="s">
        <v>8</v>
      </c>
      <c r="D588" s="48">
        <v>12</v>
      </c>
      <c r="E588" s="137">
        <v>0</v>
      </c>
      <c r="F588" s="48">
        <f t="shared" ref="F588:F591" si="56">ROUND((D588*E588),2)</f>
        <v>0</v>
      </c>
    </row>
    <row r="589" spans="1:6" s="49" customFormat="1">
      <c r="A589" s="66" t="s">
        <v>94</v>
      </c>
      <c r="B589" s="46" t="s">
        <v>230</v>
      </c>
      <c r="C589" s="71" t="s">
        <v>8</v>
      </c>
      <c r="D589" s="48">
        <v>28</v>
      </c>
      <c r="E589" s="138">
        <v>0</v>
      </c>
      <c r="F589" s="48">
        <f t="shared" si="56"/>
        <v>0</v>
      </c>
    </row>
    <row r="590" spans="1:6" s="49" customFormat="1">
      <c r="A590" s="66" t="s">
        <v>790</v>
      </c>
      <c r="B590" s="46" t="s">
        <v>231</v>
      </c>
      <c r="C590" s="71" t="s">
        <v>8</v>
      </c>
      <c r="D590" s="48">
        <v>12</v>
      </c>
      <c r="E590" s="138">
        <v>0</v>
      </c>
      <c r="F590" s="48">
        <f t="shared" si="56"/>
        <v>0</v>
      </c>
    </row>
    <row r="591" spans="1:6" s="49" customFormat="1">
      <c r="A591" s="66" t="s">
        <v>791</v>
      </c>
      <c r="B591" s="46" t="s">
        <v>233</v>
      </c>
      <c r="C591" s="71" t="s">
        <v>8</v>
      </c>
      <c r="D591" s="48">
        <v>10</v>
      </c>
      <c r="E591" s="138">
        <v>0</v>
      </c>
      <c r="F591" s="48">
        <f t="shared" si="56"/>
        <v>0</v>
      </c>
    </row>
    <row r="592" spans="1:6" s="49" customFormat="1">
      <c r="A592" s="66" t="s">
        <v>995</v>
      </c>
      <c r="B592" s="46" t="s">
        <v>593</v>
      </c>
      <c r="C592" s="71" t="s">
        <v>8</v>
      </c>
      <c r="D592" s="48">
        <v>9</v>
      </c>
      <c r="E592" s="138">
        <v>0</v>
      </c>
      <c r="F592" s="48">
        <f>ROUND((D592*E592),2)</f>
        <v>0</v>
      </c>
    </row>
    <row r="593" spans="1:6" s="49" customFormat="1" ht="14.25" thickBot="1">
      <c r="A593" s="66" t="s">
        <v>996</v>
      </c>
      <c r="B593" s="46" t="s">
        <v>97</v>
      </c>
      <c r="C593" s="50" t="s">
        <v>8</v>
      </c>
      <c r="D593" s="48">
        <v>11</v>
      </c>
      <c r="E593" s="139">
        <v>0</v>
      </c>
      <c r="F593" s="48">
        <f>ROUND((D593*E593),2)</f>
        <v>0</v>
      </c>
    </row>
    <row r="594" spans="1:6" s="2" customFormat="1" ht="41.25" thickBot="1">
      <c r="A594" s="13" t="s">
        <v>914</v>
      </c>
      <c r="B594" s="14" t="s">
        <v>915</v>
      </c>
      <c r="C594" s="19"/>
      <c r="D594" s="161"/>
      <c r="E594" s="152"/>
      <c r="F594" s="161"/>
    </row>
    <row r="595" spans="1:6" s="49" customFormat="1">
      <c r="A595" s="66" t="s">
        <v>792</v>
      </c>
      <c r="B595" s="46" t="s">
        <v>235</v>
      </c>
      <c r="C595" s="72" t="s">
        <v>10</v>
      </c>
      <c r="D595" s="48">
        <v>9</v>
      </c>
      <c r="E595" s="137">
        <v>0</v>
      </c>
      <c r="F595" s="48">
        <f t="shared" ref="F595:F599" si="57">ROUND((D595*E595),2)</f>
        <v>0</v>
      </c>
    </row>
    <row r="596" spans="1:6" s="49" customFormat="1">
      <c r="A596" s="66" t="s">
        <v>793</v>
      </c>
      <c r="B596" s="46" t="s">
        <v>236</v>
      </c>
      <c r="C596" s="72" t="s">
        <v>10</v>
      </c>
      <c r="D596" s="48">
        <v>20</v>
      </c>
      <c r="E596" s="138">
        <v>0</v>
      </c>
      <c r="F596" s="48">
        <f t="shared" si="57"/>
        <v>0</v>
      </c>
    </row>
    <row r="597" spans="1:6" s="49" customFormat="1">
      <c r="A597" s="66" t="s">
        <v>794</v>
      </c>
      <c r="B597" s="46" t="s">
        <v>237</v>
      </c>
      <c r="C597" s="72" t="s">
        <v>10</v>
      </c>
      <c r="D597" s="48">
        <v>6</v>
      </c>
      <c r="E597" s="138">
        <v>0</v>
      </c>
      <c r="F597" s="48">
        <f t="shared" si="57"/>
        <v>0</v>
      </c>
    </row>
    <row r="598" spans="1:6" s="49" customFormat="1">
      <c r="A598" s="66" t="s">
        <v>795</v>
      </c>
      <c r="B598" s="46" t="s">
        <v>246</v>
      </c>
      <c r="C598" s="72" t="s">
        <v>10</v>
      </c>
      <c r="D598" s="48">
        <v>11</v>
      </c>
      <c r="E598" s="138">
        <v>0</v>
      </c>
      <c r="F598" s="48">
        <f t="shared" si="57"/>
        <v>0</v>
      </c>
    </row>
    <row r="599" spans="1:6" s="49" customFormat="1" ht="14.25" thickBot="1">
      <c r="A599" s="66" t="s">
        <v>796</v>
      </c>
      <c r="B599" s="46" t="s">
        <v>239</v>
      </c>
      <c r="C599" s="72" t="s">
        <v>10</v>
      </c>
      <c r="D599" s="48">
        <v>3</v>
      </c>
      <c r="E599" s="139">
        <v>0</v>
      </c>
      <c r="F599" s="48">
        <f t="shared" si="57"/>
        <v>0</v>
      </c>
    </row>
    <row r="600" spans="1:6" s="2" customFormat="1" ht="41.25" thickBot="1">
      <c r="A600" s="13" t="s">
        <v>916</v>
      </c>
      <c r="B600" s="14" t="s">
        <v>917</v>
      </c>
      <c r="C600" s="19"/>
      <c r="D600" s="161"/>
      <c r="E600" s="152"/>
      <c r="F600" s="161"/>
    </row>
    <row r="601" spans="1:6" s="49" customFormat="1">
      <c r="A601" s="73" t="s">
        <v>797</v>
      </c>
      <c r="B601" s="46" t="s">
        <v>241</v>
      </c>
      <c r="C601" s="74" t="s">
        <v>10</v>
      </c>
      <c r="D601" s="48">
        <v>4</v>
      </c>
      <c r="E601" s="137">
        <v>0</v>
      </c>
      <c r="F601" s="48">
        <f t="shared" ref="F601:F605" si="58">ROUND((D601*E601),2)</f>
        <v>0</v>
      </c>
    </row>
    <row r="602" spans="1:6" s="49" customFormat="1">
      <c r="A602" s="73" t="s">
        <v>798</v>
      </c>
      <c r="B602" s="46" t="s">
        <v>242</v>
      </c>
      <c r="C602" s="74" t="s">
        <v>10</v>
      </c>
      <c r="D602" s="48">
        <v>10</v>
      </c>
      <c r="E602" s="138">
        <v>0</v>
      </c>
      <c r="F602" s="48">
        <f t="shared" si="58"/>
        <v>0</v>
      </c>
    </row>
    <row r="603" spans="1:6" s="49" customFormat="1">
      <c r="A603" s="73" t="s">
        <v>799</v>
      </c>
      <c r="B603" s="46" t="s">
        <v>243</v>
      </c>
      <c r="C603" s="74" t="s">
        <v>10</v>
      </c>
      <c r="D603" s="48">
        <v>4</v>
      </c>
      <c r="E603" s="138">
        <v>0</v>
      </c>
      <c r="F603" s="48">
        <f t="shared" si="58"/>
        <v>0</v>
      </c>
    </row>
    <row r="604" spans="1:6" s="49" customFormat="1">
      <c r="A604" s="73" t="s">
        <v>800</v>
      </c>
      <c r="B604" s="46" t="s">
        <v>244</v>
      </c>
      <c r="C604" s="74" t="s">
        <v>10</v>
      </c>
      <c r="D604" s="48">
        <v>4</v>
      </c>
      <c r="E604" s="138">
        <v>0</v>
      </c>
      <c r="F604" s="48">
        <f t="shared" si="58"/>
        <v>0</v>
      </c>
    </row>
    <row r="605" spans="1:6" s="49" customFormat="1" ht="14.25" thickBot="1">
      <c r="A605" s="75" t="s">
        <v>801</v>
      </c>
      <c r="B605" s="52" t="s">
        <v>98</v>
      </c>
      <c r="C605" s="76" t="s">
        <v>10</v>
      </c>
      <c r="D605" s="54">
        <v>6</v>
      </c>
      <c r="E605" s="139">
        <v>0</v>
      </c>
      <c r="F605" s="54">
        <f t="shared" si="58"/>
        <v>0</v>
      </c>
    </row>
    <row r="606" spans="1:6" s="2" customFormat="1">
      <c r="A606" s="30" t="s">
        <v>37</v>
      </c>
      <c r="B606" s="31" t="s">
        <v>36</v>
      </c>
      <c r="C606" s="32"/>
      <c r="D606" s="133"/>
      <c r="E606" s="143"/>
      <c r="F606" s="33"/>
    </row>
    <row r="607" spans="1:6" s="2" customFormat="1" ht="41.25" thickBot="1">
      <c r="A607" s="13" t="s">
        <v>918</v>
      </c>
      <c r="B607" s="14" t="s">
        <v>919</v>
      </c>
      <c r="C607" s="19"/>
      <c r="D607" s="161"/>
      <c r="E607" s="159"/>
      <c r="F607" s="161"/>
    </row>
    <row r="608" spans="1:6" s="49" customFormat="1">
      <c r="A608" s="66" t="s">
        <v>802</v>
      </c>
      <c r="B608" s="46" t="s">
        <v>229</v>
      </c>
      <c r="C608" s="71" t="s">
        <v>8</v>
      </c>
      <c r="D608" s="48">
        <v>3</v>
      </c>
      <c r="E608" s="137">
        <v>0</v>
      </c>
      <c r="F608" s="48">
        <f>ROUND((D608*E608),2)</f>
        <v>0</v>
      </c>
    </row>
    <row r="609" spans="1:6" s="49" customFormat="1">
      <c r="A609" s="66" t="s">
        <v>803</v>
      </c>
      <c r="B609" s="46" t="s">
        <v>232</v>
      </c>
      <c r="C609" s="71" t="s">
        <v>8</v>
      </c>
      <c r="D609" s="48">
        <v>2</v>
      </c>
      <c r="E609" s="138">
        <v>0</v>
      </c>
      <c r="F609" s="48">
        <f>ROUND((D609*E609),2)</f>
        <v>0</v>
      </c>
    </row>
    <row r="610" spans="1:6" s="49" customFormat="1">
      <c r="A610" s="66" t="s">
        <v>804</v>
      </c>
      <c r="B610" s="46" t="s">
        <v>230</v>
      </c>
      <c r="C610" s="71" t="s">
        <v>8</v>
      </c>
      <c r="D610" s="48">
        <v>24</v>
      </c>
      <c r="E610" s="138">
        <v>0</v>
      </c>
      <c r="F610" s="48">
        <f>ROUND((D610*E610),2)</f>
        <v>0</v>
      </c>
    </row>
    <row r="611" spans="1:6" s="49" customFormat="1">
      <c r="A611" s="66" t="s">
        <v>805</v>
      </c>
      <c r="B611" s="46" t="s">
        <v>231</v>
      </c>
      <c r="C611" s="71" t="s">
        <v>8</v>
      </c>
      <c r="D611" s="48">
        <v>85</v>
      </c>
      <c r="E611" s="138">
        <v>0</v>
      </c>
      <c r="F611" s="48">
        <f>ROUND((D611*E611),2)</f>
        <v>0</v>
      </c>
    </row>
    <row r="612" spans="1:6" s="49" customFormat="1">
      <c r="A612" s="66" t="s">
        <v>806</v>
      </c>
      <c r="B612" s="46" t="s">
        <v>233</v>
      </c>
      <c r="C612" s="71" t="s">
        <v>8</v>
      </c>
      <c r="D612" s="48">
        <v>17</v>
      </c>
      <c r="E612" s="138">
        <v>0</v>
      </c>
      <c r="F612" s="48">
        <f>ROUND((D612*E612),2)</f>
        <v>0</v>
      </c>
    </row>
    <row r="613" spans="1:6" s="49" customFormat="1" ht="14.25" thickBot="1">
      <c r="A613" s="66" t="s">
        <v>807</v>
      </c>
      <c r="B613" s="46" t="s">
        <v>97</v>
      </c>
      <c r="C613" s="71" t="s">
        <v>8</v>
      </c>
      <c r="D613" s="48">
        <v>27</v>
      </c>
      <c r="E613" s="139">
        <v>0</v>
      </c>
      <c r="F613" s="48">
        <f t="shared" ref="F613" si="59">ROUND((D613*E613),2)</f>
        <v>0</v>
      </c>
    </row>
    <row r="614" spans="1:6" s="2" customFormat="1" ht="41.25" thickBot="1">
      <c r="A614" s="13" t="s">
        <v>920</v>
      </c>
      <c r="B614" s="28" t="s">
        <v>921</v>
      </c>
      <c r="C614" s="19"/>
      <c r="D614" s="161"/>
      <c r="E614" s="152"/>
      <c r="F614" s="161"/>
    </row>
    <row r="615" spans="1:6" s="49" customFormat="1">
      <c r="A615" s="66" t="s">
        <v>808</v>
      </c>
      <c r="B615" s="46" t="s">
        <v>234</v>
      </c>
      <c r="C615" s="72" t="s">
        <v>10</v>
      </c>
      <c r="D615" s="48">
        <v>3</v>
      </c>
      <c r="E615" s="137">
        <v>0</v>
      </c>
      <c r="F615" s="48">
        <f t="shared" ref="F615:F619" si="60">ROUND((D615*E615),2)</f>
        <v>0</v>
      </c>
    </row>
    <row r="616" spans="1:6" s="49" customFormat="1">
      <c r="A616" s="66" t="s">
        <v>809</v>
      </c>
      <c r="B616" s="46" t="s">
        <v>235</v>
      </c>
      <c r="C616" s="72" t="s">
        <v>10</v>
      </c>
      <c r="D616" s="48">
        <v>2</v>
      </c>
      <c r="E616" s="138">
        <v>0</v>
      </c>
      <c r="F616" s="48">
        <f t="shared" si="60"/>
        <v>0</v>
      </c>
    </row>
    <row r="617" spans="1:6" s="49" customFormat="1">
      <c r="A617" s="66" t="s">
        <v>810</v>
      </c>
      <c r="B617" s="46" t="s">
        <v>236</v>
      </c>
      <c r="C617" s="72" t="s">
        <v>10</v>
      </c>
      <c r="D617" s="48">
        <v>17</v>
      </c>
      <c r="E617" s="138">
        <v>0</v>
      </c>
      <c r="F617" s="48">
        <f t="shared" si="60"/>
        <v>0</v>
      </c>
    </row>
    <row r="618" spans="1:6" s="49" customFormat="1">
      <c r="A618" s="66" t="s">
        <v>811</v>
      </c>
      <c r="B618" s="46" t="s">
        <v>237</v>
      </c>
      <c r="C618" s="72" t="s">
        <v>10</v>
      </c>
      <c r="D618" s="48">
        <v>48</v>
      </c>
      <c r="E618" s="138">
        <v>0</v>
      </c>
      <c r="F618" s="48">
        <f t="shared" si="60"/>
        <v>0</v>
      </c>
    </row>
    <row r="619" spans="1:6" s="49" customFormat="1" ht="14.25" thickBot="1">
      <c r="A619" s="66" t="s">
        <v>812</v>
      </c>
      <c r="B619" s="46" t="s">
        <v>246</v>
      </c>
      <c r="C619" s="72" t="s">
        <v>10</v>
      </c>
      <c r="D619" s="48">
        <v>22</v>
      </c>
      <c r="E619" s="139">
        <v>0</v>
      </c>
      <c r="F619" s="48">
        <f t="shared" si="60"/>
        <v>0</v>
      </c>
    </row>
    <row r="620" spans="1:6" s="2" customFormat="1" ht="41.25" thickBot="1">
      <c r="A620" s="13" t="s">
        <v>922</v>
      </c>
      <c r="B620" s="14" t="s">
        <v>923</v>
      </c>
      <c r="C620" s="19"/>
      <c r="D620" s="161"/>
      <c r="E620" s="152"/>
      <c r="F620" s="161"/>
    </row>
    <row r="621" spans="1:6" s="49" customFormat="1">
      <c r="A621" s="73" t="s">
        <v>813</v>
      </c>
      <c r="B621" s="46" t="s">
        <v>240</v>
      </c>
      <c r="C621" s="74" t="s">
        <v>10</v>
      </c>
      <c r="D621" s="48">
        <v>2</v>
      </c>
      <c r="E621" s="137">
        <v>0</v>
      </c>
      <c r="F621" s="48">
        <f t="shared" ref="F621:F626" si="61">ROUND((D621*E621),2)</f>
        <v>0</v>
      </c>
    </row>
    <row r="622" spans="1:6" s="49" customFormat="1">
      <c r="A622" s="73" t="s">
        <v>814</v>
      </c>
      <c r="B622" s="46" t="s">
        <v>241</v>
      </c>
      <c r="C622" s="74" t="s">
        <v>10</v>
      </c>
      <c r="D622" s="48">
        <v>2</v>
      </c>
      <c r="E622" s="138">
        <v>0</v>
      </c>
      <c r="F622" s="48">
        <f t="shared" si="61"/>
        <v>0</v>
      </c>
    </row>
    <row r="623" spans="1:6" s="49" customFormat="1">
      <c r="A623" s="73" t="s">
        <v>815</v>
      </c>
      <c r="B623" s="46" t="s">
        <v>242</v>
      </c>
      <c r="C623" s="74" t="s">
        <v>10</v>
      </c>
      <c r="D623" s="48">
        <v>8</v>
      </c>
      <c r="E623" s="138">
        <v>0</v>
      </c>
      <c r="F623" s="48">
        <f t="shared" si="61"/>
        <v>0</v>
      </c>
    </row>
    <row r="624" spans="1:6" s="49" customFormat="1">
      <c r="A624" s="73" t="s">
        <v>816</v>
      </c>
      <c r="B624" s="46" t="s">
        <v>243</v>
      </c>
      <c r="C624" s="74" t="s">
        <v>10</v>
      </c>
      <c r="D624" s="48">
        <v>10</v>
      </c>
      <c r="E624" s="138">
        <v>0</v>
      </c>
      <c r="F624" s="48">
        <f t="shared" si="61"/>
        <v>0</v>
      </c>
    </row>
    <row r="625" spans="1:6" s="49" customFormat="1">
      <c r="A625" s="73" t="s">
        <v>817</v>
      </c>
      <c r="B625" s="46" t="s">
        <v>244</v>
      </c>
      <c r="C625" s="74" t="s">
        <v>10</v>
      </c>
      <c r="D625" s="48">
        <v>2</v>
      </c>
      <c r="E625" s="138">
        <v>0</v>
      </c>
      <c r="F625" s="48">
        <f t="shared" si="61"/>
        <v>0</v>
      </c>
    </row>
    <row r="626" spans="1:6" s="49" customFormat="1" ht="14.25" thickBot="1">
      <c r="A626" s="73" t="s">
        <v>818</v>
      </c>
      <c r="B626" s="46" t="s">
        <v>98</v>
      </c>
      <c r="C626" s="74" t="s">
        <v>10</v>
      </c>
      <c r="D626" s="48">
        <v>6</v>
      </c>
      <c r="E626" s="139">
        <v>0</v>
      </c>
      <c r="F626" s="48">
        <f t="shared" si="61"/>
        <v>0</v>
      </c>
    </row>
    <row r="627" spans="1:6" s="2" customFormat="1" ht="41.25" thickBot="1">
      <c r="A627" s="13" t="s">
        <v>924</v>
      </c>
      <c r="B627" s="14" t="s">
        <v>925</v>
      </c>
      <c r="C627" s="19"/>
      <c r="D627" s="161"/>
      <c r="E627" s="152"/>
      <c r="F627" s="161"/>
    </row>
    <row r="628" spans="1:6" s="49" customFormat="1">
      <c r="A628" s="73" t="s">
        <v>819</v>
      </c>
      <c r="B628" s="46" t="s">
        <v>247</v>
      </c>
      <c r="C628" s="74" t="s">
        <v>10</v>
      </c>
      <c r="D628" s="48">
        <v>4</v>
      </c>
      <c r="E628" s="137">
        <v>0</v>
      </c>
      <c r="F628" s="48">
        <f t="shared" ref="F628:F630" si="62">ROUND((D628*E628),2)</f>
        <v>0</v>
      </c>
    </row>
    <row r="629" spans="1:6" s="49" customFormat="1">
      <c r="A629" s="73" t="s">
        <v>820</v>
      </c>
      <c r="B629" s="46" t="s">
        <v>248</v>
      </c>
      <c r="C629" s="74" t="s">
        <v>10</v>
      </c>
      <c r="D629" s="48">
        <v>22</v>
      </c>
      <c r="E629" s="138">
        <v>0</v>
      </c>
      <c r="F629" s="48">
        <f t="shared" si="62"/>
        <v>0</v>
      </c>
    </row>
    <row r="630" spans="1:6" s="49" customFormat="1">
      <c r="A630" s="73" t="s">
        <v>821</v>
      </c>
      <c r="B630" s="46" t="s">
        <v>249</v>
      </c>
      <c r="C630" s="74" t="s">
        <v>10</v>
      </c>
      <c r="D630" s="48">
        <v>6</v>
      </c>
      <c r="E630" s="138">
        <v>0</v>
      </c>
      <c r="F630" s="48">
        <f t="shared" si="62"/>
        <v>0</v>
      </c>
    </row>
    <row r="631" spans="1:6" s="49" customFormat="1" ht="41.25" thickBot="1">
      <c r="A631" s="77" t="s">
        <v>926</v>
      </c>
      <c r="B631" s="52" t="s">
        <v>927</v>
      </c>
      <c r="C631" s="55" t="s">
        <v>8</v>
      </c>
      <c r="D631" s="54">
        <v>16</v>
      </c>
      <c r="E631" s="139">
        <v>0</v>
      </c>
      <c r="F631" s="54">
        <f>ROUND((D631*E631),2)</f>
        <v>0</v>
      </c>
    </row>
    <row r="632" spans="1:6" s="2" customFormat="1">
      <c r="A632" s="30" t="s">
        <v>39</v>
      </c>
      <c r="B632" s="31" t="s">
        <v>38</v>
      </c>
      <c r="C632" s="32"/>
      <c r="D632" s="133"/>
      <c r="E632" s="143"/>
      <c r="F632" s="33"/>
    </row>
    <row r="633" spans="1:6" s="2" customFormat="1" ht="27.75" thickBot="1">
      <c r="A633" s="13" t="s">
        <v>928</v>
      </c>
      <c r="B633" s="14" t="s">
        <v>929</v>
      </c>
      <c r="C633" s="16"/>
      <c r="D633" s="136"/>
      <c r="E633" s="135"/>
      <c r="F633" s="136"/>
    </row>
    <row r="634" spans="1:6" s="49" customFormat="1">
      <c r="A634" s="45" t="s">
        <v>291</v>
      </c>
      <c r="B634" s="46" t="s">
        <v>293</v>
      </c>
      <c r="C634" s="50" t="s">
        <v>8</v>
      </c>
      <c r="D634" s="48">
        <v>17488</v>
      </c>
      <c r="E634" s="137">
        <v>0</v>
      </c>
      <c r="F634" s="48">
        <f>ROUND((D634*E634),2)</f>
        <v>0</v>
      </c>
    </row>
    <row r="635" spans="1:6" s="49" customFormat="1">
      <c r="A635" s="45" t="s">
        <v>292</v>
      </c>
      <c r="B635" s="46" t="s">
        <v>294</v>
      </c>
      <c r="C635" s="50" t="s">
        <v>10</v>
      </c>
      <c r="D635" s="48">
        <v>6</v>
      </c>
      <c r="E635" s="138">
        <v>0</v>
      </c>
      <c r="F635" s="48">
        <f>ROUND((D635*E635),2)</f>
        <v>0</v>
      </c>
    </row>
    <row r="636" spans="1:6" s="49" customFormat="1" ht="54">
      <c r="A636" s="45" t="s">
        <v>930</v>
      </c>
      <c r="B636" s="46" t="s">
        <v>931</v>
      </c>
      <c r="C636" s="50" t="s">
        <v>14</v>
      </c>
      <c r="D636" s="48">
        <v>1</v>
      </c>
      <c r="E636" s="138">
        <v>0</v>
      </c>
      <c r="F636" s="48">
        <f t="shared" ref="F636:F637" si="63">ROUND((D636*E636),2)</f>
        <v>0</v>
      </c>
    </row>
    <row r="637" spans="1:6" s="49" customFormat="1" ht="54.75" thickBot="1">
      <c r="A637" s="45" t="s">
        <v>932</v>
      </c>
      <c r="B637" s="46" t="s">
        <v>933</v>
      </c>
      <c r="C637" s="50" t="s">
        <v>14</v>
      </c>
      <c r="D637" s="48">
        <v>1</v>
      </c>
      <c r="E637" s="139">
        <v>0</v>
      </c>
      <c r="F637" s="48">
        <f t="shared" si="63"/>
        <v>0</v>
      </c>
    </row>
    <row r="638" spans="1:6" s="2" customFormat="1" ht="41.25" thickBot="1">
      <c r="A638" s="13" t="s">
        <v>934</v>
      </c>
      <c r="B638" s="14" t="s">
        <v>935</v>
      </c>
      <c r="C638" s="16"/>
      <c r="D638" s="136"/>
      <c r="E638" s="140"/>
      <c r="F638" s="136"/>
    </row>
    <row r="639" spans="1:6" s="49" customFormat="1">
      <c r="A639" s="45" t="s">
        <v>252</v>
      </c>
      <c r="B639" s="46" t="s">
        <v>6</v>
      </c>
      <c r="C639" s="50" t="s">
        <v>8</v>
      </c>
      <c r="D639" s="48">
        <v>34976</v>
      </c>
      <c r="E639" s="137">
        <v>0</v>
      </c>
      <c r="F639" s="48">
        <f>ROUND((D639*E639),2)</f>
        <v>0</v>
      </c>
    </row>
    <row r="640" spans="1:6" s="78" customFormat="1" ht="14.25" thickBot="1">
      <c r="A640" s="45" t="s">
        <v>99</v>
      </c>
      <c r="B640" s="46" t="s">
        <v>7</v>
      </c>
      <c r="C640" s="50" t="s">
        <v>10</v>
      </c>
      <c r="D640" s="48">
        <v>8</v>
      </c>
      <c r="E640" s="139">
        <v>0</v>
      </c>
      <c r="F640" s="48">
        <f>ROUND((D640*E640),2)</f>
        <v>0</v>
      </c>
    </row>
    <row r="641" spans="1:6" s="6" customFormat="1" ht="54.75" thickBot="1">
      <c r="A641" s="13" t="s">
        <v>936</v>
      </c>
      <c r="B641" s="14" t="s">
        <v>937</v>
      </c>
      <c r="C641" s="16"/>
      <c r="D641" s="136"/>
      <c r="E641" s="140"/>
      <c r="F641" s="136"/>
    </row>
    <row r="642" spans="1:6" s="78" customFormat="1">
      <c r="A642" s="45" t="s">
        <v>938</v>
      </c>
      <c r="B642" s="46" t="s">
        <v>939</v>
      </c>
      <c r="C642" s="50" t="s">
        <v>8</v>
      </c>
      <c r="D642" s="79">
        <v>20</v>
      </c>
      <c r="E642" s="40">
        <v>0</v>
      </c>
      <c r="F642" s="48">
        <f t="shared" ref="F642:F646" si="64">ROUND((D642*E642),2)</f>
        <v>0</v>
      </c>
    </row>
    <row r="643" spans="1:6" s="78" customFormat="1">
      <c r="A643" s="45" t="s">
        <v>100</v>
      </c>
      <c r="B643" s="46" t="s">
        <v>21</v>
      </c>
      <c r="C643" s="50" t="s">
        <v>8</v>
      </c>
      <c r="D643" s="79">
        <v>15</v>
      </c>
      <c r="E643" s="41">
        <v>0</v>
      </c>
      <c r="F643" s="48">
        <f t="shared" si="64"/>
        <v>0</v>
      </c>
    </row>
    <row r="644" spans="1:6" s="43" customFormat="1" ht="27">
      <c r="A644" s="45" t="s">
        <v>940</v>
      </c>
      <c r="B644" s="46" t="s">
        <v>941</v>
      </c>
      <c r="C644" s="50" t="s">
        <v>13</v>
      </c>
      <c r="D644" s="48">
        <v>17488</v>
      </c>
      <c r="E644" s="138">
        <v>0</v>
      </c>
      <c r="F644" s="48">
        <f t="shared" si="64"/>
        <v>0</v>
      </c>
    </row>
    <row r="645" spans="1:6" s="43" customFormat="1">
      <c r="A645" s="45" t="s">
        <v>942</v>
      </c>
      <c r="B645" s="46" t="s">
        <v>943</v>
      </c>
      <c r="C645" s="50" t="s">
        <v>10</v>
      </c>
      <c r="D645" s="79">
        <v>8</v>
      </c>
      <c r="E645" s="41">
        <v>0</v>
      </c>
      <c r="F645" s="48">
        <f t="shared" si="64"/>
        <v>0</v>
      </c>
    </row>
    <row r="646" spans="1:6" s="49" customFormat="1" ht="95.25" thickBot="1">
      <c r="A646" s="45" t="s">
        <v>944</v>
      </c>
      <c r="B646" s="29" t="s">
        <v>945</v>
      </c>
      <c r="C646" s="50" t="s">
        <v>14</v>
      </c>
      <c r="D646" s="79">
        <v>1</v>
      </c>
      <c r="E646" s="42">
        <v>0</v>
      </c>
      <c r="F646" s="48">
        <f t="shared" si="64"/>
        <v>0</v>
      </c>
    </row>
    <row r="647" spans="1:6" s="49" customFormat="1">
      <c r="A647" s="80"/>
      <c r="B647" s="81"/>
      <c r="C647" s="82"/>
      <c r="D647" s="83"/>
      <c r="E647" s="84"/>
      <c r="F647" s="85"/>
    </row>
    <row r="648" spans="1:6" s="43" customFormat="1">
      <c r="A648" s="86"/>
      <c r="B648" s="87"/>
      <c r="C648" s="88" t="s">
        <v>17</v>
      </c>
      <c r="D648" s="88"/>
      <c r="E648" s="88"/>
      <c r="F648" s="88"/>
    </row>
    <row r="649" spans="1:6" s="93" customFormat="1">
      <c r="A649" s="86"/>
      <c r="B649" s="87"/>
      <c r="C649" s="89"/>
      <c r="D649" s="90"/>
      <c r="E649" s="91"/>
      <c r="F649" s="92"/>
    </row>
    <row r="650" spans="1:6" s="93" customFormat="1">
      <c r="A650" s="86"/>
      <c r="B650" s="87"/>
      <c r="C650" s="94" t="s">
        <v>296</v>
      </c>
      <c r="D650" s="94"/>
      <c r="E650" s="94"/>
      <c r="F650" s="94"/>
    </row>
    <row r="651" spans="1:6">
      <c r="A651" s="95"/>
      <c r="B651" s="96"/>
      <c r="C651" s="97"/>
      <c r="D651" s="90"/>
      <c r="E651" s="91"/>
      <c r="F651" s="92"/>
    </row>
    <row r="652" spans="1:6">
      <c r="A652" s="95"/>
      <c r="B652" s="96"/>
      <c r="C652" s="99" t="s">
        <v>594</v>
      </c>
      <c r="D652" s="99"/>
      <c r="E652" s="99"/>
      <c r="F652" s="99"/>
    </row>
    <row r="653" spans="1:6">
      <c r="A653" s="95"/>
      <c r="B653" s="87" t="s">
        <v>595</v>
      </c>
      <c r="C653" s="97"/>
      <c r="D653" s="100"/>
      <c r="E653" s="91"/>
      <c r="F653" s="92"/>
    </row>
    <row r="654" spans="1:6">
      <c r="A654" s="95"/>
      <c r="B654" s="96"/>
      <c r="C654" s="97"/>
      <c r="D654" s="100"/>
      <c r="E654" s="91"/>
      <c r="F654" s="92"/>
    </row>
    <row r="655" spans="1:6">
      <c r="A655" s="95"/>
      <c r="B655" s="96"/>
      <c r="C655" s="97"/>
      <c r="D655" s="100"/>
      <c r="E655" s="91"/>
      <c r="F655" s="92"/>
    </row>
    <row r="656" spans="1:6" ht="15" customHeight="1">
      <c r="B656" s="102" t="s">
        <v>11</v>
      </c>
      <c r="C656" s="99"/>
      <c r="D656" s="99"/>
      <c r="E656" s="99"/>
      <c r="F656" s="99"/>
    </row>
    <row r="657" spans="1:6" ht="15" customHeight="1">
      <c r="A657" s="103"/>
      <c r="B657" s="104"/>
      <c r="C657" s="104"/>
      <c r="D657" s="104"/>
      <c r="E657" s="104"/>
      <c r="F657" s="104"/>
    </row>
    <row r="658" spans="1:6" ht="15" customHeight="1">
      <c r="A658" s="95"/>
      <c r="B658" s="7" t="s">
        <v>1045</v>
      </c>
      <c r="C658" s="7"/>
      <c r="D658" s="7"/>
      <c r="E658" s="7"/>
      <c r="F658" s="12">
        <f>SUM(F660:F668)</f>
        <v>0</v>
      </c>
    </row>
    <row r="659" spans="1:6" ht="15" customHeight="1">
      <c r="A659" s="95"/>
      <c r="B659" s="105"/>
      <c r="C659" s="106"/>
      <c r="D659" s="100"/>
      <c r="E659" s="91"/>
      <c r="F659" s="92"/>
    </row>
    <row r="660" spans="1:6" ht="15" customHeight="1">
      <c r="B660" s="8" t="s">
        <v>0</v>
      </c>
      <c r="C660" s="9"/>
      <c r="D660" s="10"/>
      <c r="E660" s="10"/>
      <c r="F660" s="11">
        <f>SUM(F5:F13)</f>
        <v>0</v>
      </c>
    </row>
    <row r="661" spans="1:6" ht="15" customHeight="1">
      <c r="B661" s="8" t="s">
        <v>1</v>
      </c>
      <c r="C661" s="9"/>
      <c r="D661" s="10"/>
      <c r="E661" s="10"/>
      <c r="F661" s="11">
        <f>SUM(F15:F28)</f>
        <v>0</v>
      </c>
    </row>
    <row r="662" spans="1:6" ht="15" customHeight="1">
      <c r="B662" s="8" t="s">
        <v>3</v>
      </c>
      <c r="C662" s="9"/>
      <c r="D662" s="10"/>
      <c r="E662" s="10"/>
      <c r="F662" s="11">
        <f>SUM(F30:F30)</f>
        <v>0</v>
      </c>
    </row>
    <row r="663" spans="1:6" ht="15" customHeight="1">
      <c r="B663" s="8" t="s">
        <v>12</v>
      </c>
      <c r="C663" s="9"/>
      <c r="D663" s="10"/>
      <c r="E663" s="10"/>
      <c r="F663" s="11">
        <f>SUM(F32:F367)</f>
        <v>0</v>
      </c>
    </row>
    <row r="664" spans="1:6" ht="15" customHeight="1">
      <c r="B664" s="8" t="s">
        <v>4</v>
      </c>
      <c r="C664" s="9"/>
      <c r="D664" s="10"/>
      <c r="E664" s="10"/>
      <c r="F664" s="11">
        <f>SUM(F369:F559)</f>
        <v>0</v>
      </c>
    </row>
    <row r="665" spans="1:6" ht="15" customHeight="1">
      <c r="B665" s="8" t="s">
        <v>5</v>
      </c>
      <c r="C665" s="9"/>
      <c r="D665" s="10"/>
      <c r="E665" s="10"/>
      <c r="F665" s="11">
        <f>SUM(F561:F585)</f>
        <v>0</v>
      </c>
    </row>
    <row r="666" spans="1:6" ht="15" customHeight="1">
      <c r="B666" s="8" t="s">
        <v>251</v>
      </c>
      <c r="C666" s="9"/>
      <c r="D666" s="10"/>
      <c r="E666" s="10"/>
      <c r="F666" s="11">
        <f>SUM(F587:F605)</f>
        <v>0</v>
      </c>
    </row>
    <row r="667" spans="1:6" ht="15" customHeight="1">
      <c r="B667" s="8" t="s">
        <v>250</v>
      </c>
      <c r="C667" s="9"/>
      <c r="D667" s="10"/>
      <c r="E667" s="10"/>
      <c r="F667" s="11">
        <f>SUM(F607:F631)</f>
        <v>0</v>
      </c>
    </row>
    <row r="668" spans="1:6" ht="15" customHeight="1">
      <c r="B668" s="8" t="s">
        <v>105</v>
      </c>
      <c r="C668" s="9"/>
      <c r="D668" s="10"/>
      <c r="E668" s="10"/>
      <c r="F668" s="11">
        <f>SUM(F633:F646)</f>
        <v>0</v>
      </c>
    </row>
    <row r="669" spans="1:6" ht="15" customHeight="1">
      <c r="A669" s="107"/>
      <c r="B669" s="108"/>
      <c r="C669" s="109"/>
      <c r="D669" s="83"/>
      <c r="E669" s="84"/>
      <c r="F669" s="85"/>
    </row>
    <row r="670" spans="1:6">
      <c r="A670" s="110" t="s">
        <v>15</v>
      </c>
      <c r="B670" s="111"/>
      <c r="C670" s="97"/>
      <c r="D670" s="100"/>
      <c r="E670" s="91"/>
      <c r="F670" s="92"/>
    </row>
    <row r="671" spans="1:6">
      <c r="A671" s="111"/>
      <c r="B671" s="112"/>
      <c r="C671" s="97"/>
      <c r="D671" s="100"/>
      <c r="E671" s="91"/>
      <c r="F671" s="92"/>
    </row>
    <row r="672" spans="1:6">
      <c r="A672" s="112" t="s">
        <v>16</v>
      </c>
      <c r="B672" s="111"/>
      <c r="C672" s="113"/>
      <c r="D672" s="100"/>
      <c r="E672" s="91"/>
      <c r="F672" s="92"/>
    </row>
    <row r="673" spans="1:6">
      <c r="A673" s="114"/>
      <c r="B673" s="115"/>
      <c r="C673" s="116"/>
      <c r="D673" s="117"/>
      <c r="F673" s="92"/>
    </row>
    <row r="674" spans="1:6">
      <c r="A674" s="95"/>
      <c r="B674" s="96"/>
      <c r="C674" s="97"/>
      <c r="D674" s="100"/>
      <c r="E674" s="91"/>
      <c r="F674" s="92"/>
    </row>
    <row r="675" spans="1:6">
      <c r="A675" s="119"/>
      <c r="B675" s="120"/>
      <c r="C675" s="121"/>
      <c r="D675" s="117"/>
    </row>
    <row r="676" spans="1:6">
      <c r="A676" s="119"/>
      <c r="B676" s="120"/>
      <c r="C676" s="121"/>
      <c r="D676" s="117"/>
    </row>
    <row r="677" spans="1:6">
      <c r="A677" s="119"/>
      <c r="B677" s="120"/>
      <c r="C677" s="121"/>
      <c r="D677" s="117"/>
    </row>
    <row r="678" spans="1:6">
      <c r="A678" s="119"/>
      <c r="B678" s="120"/>
      <c r="C678" s="121"/>
      <c r="D678" s="117"/>
    </row>
    <row r="679" spans="1:6">
      <c r="A679" s="119"/>
      <c r="B679" s="120"/>
      <c r="C679" s="121"/>
      <c r="D679" s="117"/>
    </row>
    <row r="682" spans="1:6">
      <c r="A682" s="123"/>
      <c r="B682" s="124"/>
      <c r="C682" s="125"/>
      <c r="D682" s="126"/>
      <c r="E682" s="127"/>
      <c r="F682" s="128"/>
    </row>
    <row r="683" spans="1:6">
      <c r="A683" s="123"/>
      <c r="B683" s="129"/>
      <c r="C683" s="125"/>
      <c r="D683" s="126"/>
      <c r="E683" s="127"/>
      <c r="F683" s="128"/>
    </row>
  </sheetData>
  <sheetProtection algorithmName="SHA-512" hashValue="v5R1SDQoqJ2vLyrmITEQFlZel9f+CTgtg2Jusz7lSCX61wVyp0uYKPMC5IQXp24l/nEngUoxp0z5BUVQ0YyvmA==" saltValue="H7ZDiU1CG+3ZUaLzs27pnw==" spinCount="100000" sheet="1" objects="1" scenarios="1"/>
  <pageMargins left="0.31496062992125984" right="0.31496062992125984" top="0.74803149606299213" bottom="0.74803149606299213" header="0.51181102362204722" footer="0.31496062992125984"/>
  <pageSetup paperSize="9" orientation="landscape" r:id="rId1"/>
  <headerFooter>
    <oddHeader xml:space="preserve">&amp;L&amp;"Calibri,Regular"TROŠKOVNIK&amp;R&amp;"Calibri,Regular"PROŠIRENJE - DOGRADNJA SUSTAVA NAVODNJAVANJA GAT            </oddHeader>
    <oddFooter>&amp;R&amp;"Arial,Italic"&amp;9&amp;P/&amp;N</oddFooter>
  </headerFooter>
  <rowBreaks count="1" manualBreakCount="1">
    <brk id="6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Troškovnik - Gat proširenje</vt:lpstr>
      <vt:lpstr>'Troškovnik - Gat proširenje'!Print_Area</vt:lpstr>
      <vt:lpstr>'Troškovnik - Gat proširenje'!Print_Titles</vt:lpstr>
    </vt:vector>
  </TitlesOfParts>
  <Company>Hidroing doo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Marijana Babić</dc:creator>
  <cp:lastModifiedBy>Mario Bagarić</cp:lastModifiedBy>
  <cp:lastPrinted>2022-10-17T14:28:35Z</cp:lastPrinted>
  <dcterms:created xsi:type="dcterms:W3CDTF">2006-04-10T13:08:33Z</dcterms:created>
  <dcterms:modified xsi:type="dcterms:W3CDTF">2023-01-31T14:01:21Z</dcterms:modified>
</cp:coreProperties>
</file>