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S:\NABAVE\NABAVA 2023\POLJOPRIVREDA\NMV 15-23 Sanacija Sustava navodnjavanja Gat\"/>
    </mc:Choice>
  </mc:AlternateContent>
  <xr:revisionPtr revIDLastSave="0" documentId="13_ncr:1_{A492213A-690C-48D5-9153-4ECC47D0D7F4}" xr6:coauthVersionLast="47" xr6:coauthVersionMax="47" xr10:uidLastSave="{00000000-0000-0000-0000-000000000000}"/>
  <bookViews>
    <workbookView xWindow="28680" yWindow="-120" windowWidth="29040" windowHeight="15840" activeTab="1" xr2:uid="{00000000-000D-0000-FFFF-FFFF00000000}"/>
  </bookViews>
  <sheets>
    <sheet name="Opće napomena uz troškovnik" sheetId="4" r:id="rId1"/>
    <sheet name="1.faza" sheetId="12" r:id="rId2"/>
    <sheet name="Sheet2" sheetId="2" state="hidden" r:id="rId3"/>
    <sheet name="Sheet3" sheetId="3" state="hidden" r:id="rId4"/>
  </sheets>
  <definedNames>
    <definedName name="_Toc495323112" localSheetId="0">'Opće napomena uz troškovnik'!$B$7</definedName>
    <definedName name="_xlnm.Print_Titles" localSheetId="0">'Opće napomena uz troškovnik'!$1:$5</definedName>
    <definedName name="_xlnm.Print_Area" localSheetId="1">'1.faza'!$A$1:$F$272</definedName>
    <definedName name="_xlnm.Print_Area" localSheetId="0">'Opće napomena uz troškovnik'!$A$1:$F$55</definedName>
  </definedNames>
  <calcPr calcId="191029"/>
</workbook>
</file>

<file path=xl/calcChain.xml><?xml version="1.0" encoding="utf-8"?>
<calcChain xmlns="http://schemas.openxmlformats.org/spreadsheetml/2006/main">
  <c r="F243" i="12" l="1"/>
  <c r="F244" i="12"/>
  <c r="F245" i="12"/>
  <c r="F246" i="12"/>
  <c r="F247" i="12"/>
  <c r="F248" i="12"/>
  <c r="F249" i="12"/>
  <c r="F250" i="12"/>
  <c r="F251" i="12"/>
  <c r="F252"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53" i="12"/>
  <c r="F254" i="12"/>
  <c r="F255" i="12"/>
  <c r="F256" i="12"/>
  <c r="F258" i="12"/>
  <c r="F259" i="12"/>
  <c r="F260" i="12"/>
  <c r="F261" i="12"/>
  <c r="F263" i="12"/>
  <c r="F264" i="12"/>
  <c r="F266" i="12"/>
  <c r="F267" i="12"/>
  <c r="F268" i="12"/>
  <c r="F269" i="12"/>
  <c r="F270" i="12"/>
  <c r="F271" i="12"/>
  <c r="F8" i="12"/>
  <c r="F7" i="12" l="1"/>
  <c r="F272" i="12" s="1"/>
  <c r="F273" i="12"/>
</calcChain>
</file>

<file path=xl/sharedStrings.xml><?xml version="1.0" encoding="utf-8"?>
<sst xmlns="http://schemas.openxmlformats.org/spreadsheetml/2006/main" count="497" uniqueCount="402">
  <si>
    <t>Redni broj</t>
  </si>
  <si>
    <t>Jed. mjere</t>
  </si>
  <si>
    <t>Količina</t>
  </si>
  <si>
    <t>Jedinična cijena</t>
  </si>
  <si>
    <t>Iznos</t>
  </si>
  <si>
    <t>Uređenje gradilišta</t>
  </si>
  <si>
    <t>Izvedba privremenih gradilišnih puteva i parkirališta za pristup lokaciji, postavljanje privremenih gradilišnih građevina (baraka,kontejnera, ograde gradilišta i sl.),izvedba svih za rad neophodnih instalacija te nabava i doprema sve potrebne opreme, a sve prema izrađenom i od Investitora prihvaćenom Projektu - planu izvođenja radova i zaštite na radu.</t>
  </si>
  <si>
    <t>Ovom pozicijom je obuhvaćeno i krčenje gradilišta, uspostavljanje prvobitnog stanja svih površina koje su privremeno korištene kao radne i skladišne, obnavljanje svih korištenih puteva, saniranje oštećenja uzrokovanih privremenim deponijama materijala, te priključci za vodu i struju za potrebe gradilišta.</t>
  </si>
  <si>
    <t>Stavkom je obuhvaćeno, održavanje svega navedenog tijekom građenja i uklanjanje nakon završetka radova. Obračun po kompletu za cijelo gradilište.</t>
  </si>
  <si>
    <t>komplet</t>
  </si>
  <si>
    <t>1.2.</t>
  </si>
  <si>
    <t>1.3.</t>
  </si>
  <si>
    <t>zelene površine</t>
  </si>
  <si>
    <t>betonske staze</t>
  </si>
  <si>
    <t>prometno-manipulativne površine</t>
  </si>
  <si>
    <t>taložnica-pokos</t>
  </si>
  <si>
    <t>taložnica-bet. opločnjaci</t>
  </si>
  <si>
    <t>m²</t>
  </si>
  <si>
    <t xml:space="preserve">Strojni iskop i izmuljenje sedimentnog bazena / taložnice. </t>
  </si>
  <si>
    <t>m³</t>
  </si>
  <si>
    <t>U cijenu uključiti zatvaranje zapornica, crpljenje vode iz sedimentnog bazena sve do potpune funkcionalnosti taložnice.</t>
  </si>
  <si>
    <t>1.4.</t>
  </si>
  <si>
    <t>Sanacija dilatacije između zgrada strojarnice i radionice.</t>
  </si>
  <si>
    <t>m'</t>
  </si>
  <si>
    <t>1.5.</t>
  </si>
  <si>
    <t>1.6.</t>
  </si>
  <si>
    <t>1.7.</t>
  </si>
  <si>
    <t>Obračun po m² obrađene površine.</t>
  </si>
  <si>
    <t>kom</t>
  </si>
  <si>
    <t>Zasunsko okno ČO2 i ČO3</t>
  </si>
  <si>
    <t>Nabava, dobava i ugradnja tipskih lijevano-željeznih stupaljki 150x255 mm  težine 3 kg. Uziđivanje naknadno uz upotrebu cementnog morta M10. Obuhvaćen kompletan materijal i rad.</t>
  </si>
  <si>
    <t>Obračun po komadu ugrađene stupaljke.</t>
  </si>
  <si>
    <t xml:space="preserve">Građevinska pripomoć kod ugradnje bravarije, obrade prodora, pri izradi elektro-montažnih radova i sl. </t>
  </si>
  <si>
    <t xml:space="preserve">Sječa stabala promjera Ø 20 – 50 cm motornom pilom sa slaganjem na udaljenosti do 20 m i strojno vađenje panjeva. Temeljem terenskog obilaska projektant procjenjuje broj stabala za sječu, dok se stvarni broj stabala obračunava prema upisu u građevinski dnevnik i ovjeri nadzornog inženjera. </t>
  </si>
  <si>
    <t>Obračun po komadu stabla za sječu.</t>
  </si>
  <si>
    <t>1.6.2.</t>
  </si>
  <si>
    <t>1.6.1.</t>
  </si>
  <si>
    <t>Nabava, dobava i ugradnja cilindar brava na vratima u ogradi. Obuhvaćen kompletan materijal i rad.</t>
  </si>
  <si>
    <t xml:space="preserve"> ELEKTRIČNA INSTALACIJA</t>
  </si>
  <si>
    <t>UREĐENJE OBALE ZA POTREBE VODOZAHVATA</t>
  </si>
  <si>
    <t xml:space="preserve">TALOŽNICA </t>
  </si>
  <si>
    <t>OKOLIŠ</t>
  </si>
  <si>
    <t>1.4.1.</t>
  </si>
  <si>
    <t>1.4.2.</t>
  </si>
  <si>
    <t>ZGRADA CRPNE STANICE</t>
  </si>
  <si>
    <t>1.3.1.</t>
  </si>
  <si>
    <t>1.3.2.</t>
  </si>
  <si>
    <t>1.5.1.</t>
  </si>
  <si>
    <t>1.5.2.</t>
  </si>
  <si>
    <t>sati</t>
  </si>
  <si>
    <t>1.8.1.</t>
  </si>
  <si>
    <t>Čišćenje terena od obalnog raslinja. Čišćenje obuhvaća uklanjanje stabala promjera ≤ Ø 20 cm.</t>
  </si>
  <si>
    <t>Obračun radova po m² očišćenog terena.</t>
  </si>
  <si>
    <t>1.6.3.</t>
  </si>
  <si>
    <t xml:space="preserve"> komplet </t>
  </si>
  <si>
    <t xml:space="preserve">Sva navedena zaporno-regulacijska armatura je veličine NO15 PN16. Stavka se kompletira ostalom potrebnom opremom do pune funkcionalnosti sklopa kompresora i hidrofora.   </t>
  </si>
  <si>
    <t xml:space="preserve">Automatika obuhvaća i jednoliko radno opterećenje crpke tako da naizmjenično ukopčava crpke ostavljajući uvijek druge kao rezerve. Potrebno je automatiku namjestiti na način da svakih 24 sata druga 200-litarska crpka bude vodeća kako bi se obje ove ugrađene crpke jednoliko trošile. Isti princip vrijedi i za 100-litarske crpke.   </t>
  </si>
  <si>
    <t xml:space="preserve">komplet </t>
  </si>
  <si>
    <t xml:space="preserve">INVESTITOR: </t>
  </si>
  <si>
    <t xml:space="preserve">GRAĐEVINA : </t>
  </si>
  <si>
    <t>RAZINA PR.:</t>
  </si>
  <si>
    <t xml:space="preserve">OSJEČKO-BARANJSKA ŽUPANIJA 
Trg Ante Starčevića 2                                Osijek
</t>
  </si>
  <si>
    <t xml:space="preserve">MELIORACIJSKI SUSTAV NAVODNJAVANJA GAT
k.o. Gat i k.o. Črnkovci
</t>
  </si>
  <si>
    <t xml:space="preserve">ELABORAT POSTOJEĆEG STANJA I  SANACIJE SUSTAVA NAVODNJAVANJA GAT
</t>
  </si>
  <si>
    <t>OPĆE NAPOMENE UZ PROJEKTANTSKI TROŠKOVNIK</t>
  </si>
  <si>
    <t>Nepoznavanje cjelovitog projekta (nacrti, tehnički opis, program kontrole i osiguranja kakvoće, troškovnik) neće se prihvatiti kao razlog za povišenje jediničnih cijena ili grešaka u izvedbi.</t>
  </si>
  <si>
    <t>Jedinična cijena u ponudbenom troškovniku treba sadržavati:</t>
  </si>
  <si>
    <t>1. Materijal</t>
  </si>
  <si>
    <t>Pod jediničnom cijenom materijala podrazumijeva se sama cijena materijala, eventualno njegova prerada, svi transporti, utovari i istovari kao i uskladištenje i osiguranje istog, kako bi ostao kvalitetan do ugradnje.</t>
  </si>
  <si>
    <t>2. Rad</t>
  </si>
  <si>
    <t>Sav rad prema opisu u troškovniku na ugradnji, prijenosima i prijevozima, koji nije uračunat kod cijene materijala.</t>
  </si>
  <si>
    <t>3. Faktor</t>
  </si>
  <si>
    <t>Na svu radnu snagu dodaje se faktor u koji je uračunato i održavanje gradilišta, postavljanje svih pomoćnih objekata na gradilištu kao i demontaža istih. Nikakvi režijski sati u tom smislu neće se priznavati.</t>
  </si>
  <si>
    <t>4. Izmjere i obračun</t>
  </si>
  <si>
    <t>U pogledu izmjera pridržavati se točno uputa iz prosječnih normi u građevinarstvu. Obračun zemljanih radova i svih ostalih stavki koje su vezane na poprečni profil rova za cijevi, vršit će se prema zadanom poprečnom profilu, bez obzira na eventualna proširenja koja mogu nastati prilikom iskopa.</t>
  </si>
  <si>
    <t>5. Zimski rad</t>
  </si>
  <si>
    <t>Ukoliko je ugovorenim rokom obuhvaćen termin zime, eventualne nadoplate za rad pri niskoj temperaturi i otežanim okolnostima za vrijeme zime, neće se posebno priznavati. Zaštita objekata od eventualnih nepogoda i osiguranje građevine od mraza, tako da ne bi došlo do oštećenja i smrzavanja izvedenih dijelova objekta, smatraju se uračunate u jediničnu cijenu određene vrste radova.</t>
  </si>
  <si>
    <t>6. Iskop</t>
  </si>
  <si>
    <t>Stavkama obuhvatiti i potrebna iznalaženja i poteškoće kod traženja i mimoilaženja s eventualno postojećim instalacijama te njihovo eventualno izmještanje, ispitivanje i atesti za dokaz kvalitete ugrađenog materijala, zastoji kod ispitivanja i prespajanja cjevovoda, te osiguranje pristupnih putova.</t>
  </si>
  <si>
    <t>Sve primjedbe koje proizlaze iz nepoznavanja geološkog sastava tla, a iza već započetih radova, padaju na teret Izvođača.</t>
  </si>
  <si>
    <t>Pod materijalom kategorije "C” podrazumijevaju se svi materijali koje nije potrebno minirati, nego se mogu kopati izravno, upotrebom pogodnih strojeva - buldožerom, bagerom, ili skrejperom. U ovu kategoriju spadala bi:</t>
  </si>
  <si>
    <t>7. Pristupni putovi</t>
  </si>
  <si>
    <t>Postojeće okolne putove koji će se koristiti za dopremu materijala i opreme, treba nakon dovršenih radova dovesti u prvotno stanje.</t>
  </si>
  <si>
    <t>8. Oplata</t>
  </si>
  <si>
    <t>Kod oplate su uključena podupiranja, uklještenja te postava i skidanje. U cijenu ulazi kvašenje oplate prije betoniranja kao i mazanje kalupa. Po završetku betoniranja sva oplata se nakon određenog vremena mora očistiti i sortirati.</t>
  </si>
  <si>
    <t>9. Beton i mort</t>
  </si>
  <si>
    <t>Betone i mortove treba miješati po razredima tlačne čvrstoće, prema propisima HRN za beton, odnosno za mortove kako je to opisano u dotičnoj stavci troškovnika. Sav beton se u principu treba miješati strojno, naročito za armirano betonske konstrukcije. Ručno miješanje je dozvoljeno samo za vrlo male količine nekonstruktivnih dijelova na objektu.</t>
  </si>
  <si>
    <t>iskop nataloženog materijala  i odlaganje na privremenu deponiju</t>
  </si>
  <si>
    <t>ponovni utovar  i odvoz na deponiju</t>
  </si>
  <si>
    <t xml:space="preserve">•  Q= min.10.0 l/s,  H= min.1.5  bar , P2= min.11 kW, min.1450 o/min   </t>
  </si>
  <si>
    <t xml:space="preserve"> Nabava i doprema  sklopa za odmuljivanje taložnika kojeg čine sljedeći elementi: potopljena crpka za otpadne vode, u izvedbi otporno na abraziju mulja i pijeska, te puštanje u rad.    </t>
  </si>
  <si>
    <t xml:space="preserve">Nabava, doprema, ugradnja i puštanje u rad upravljačkog ormara za ručni i automatski rad jedne (1) crpke iz prethodne stavke, meko upuštanje u rad (SOFT start/stop) 400 V, 4.4 kW s katodnim odvodnicima, kompaktnim prekidačem snage, V metrom s preklopkom, zaštitnim i upravljačkim elementima, motornim zaštitnim sklopkama, brojačima sati rada, </t>
  </si>
  <si>
    <t xml:space="preserve">zaštitom od pregrijavanja namotaja motora, zaštitom od prodora vlage u crpku, unutarnjom rasvjetom ormara, vanjskim rotacijskim svjetlosnim alarmom visokog nivoa vode, grijačem i ventilatorom s regulatorom temperature i vlage, senzorom razine, transformatorom upravljanja i rasvjete te priključcima za upravljačke nivo sklopke. </t>
  </si>
  <si>
    <t>Ljepilo posjeduje visoku čvrstoću prionjivosti na beton, mortove, metal, drvo i ostale građevinske materijale. Brzo razvija čvrstoću i brzovezujuće je.Ljepilo je tiksotropno, pastozne konzistencije, ne sadrži otapala, a udio suhe tvari iznosi 100 %. Materijal odlikuje visoka razina prionjivosti na beton, mort, metal, drvo i mnoge druge građevinske materijale. Vrlo brzo nakon nanošenja postiže visoku čvrstoću.</t>
  </si>
  <si>
    <t>Obračun po m' sanirane dilatacije.</t>
  </si>
  <si>
    <t>Demontaža postojećih unutarnjh i vanjskih prozorskih klupčica, sa zbrinjavanjem i odvozom na deponiju.</t>
  </si>
  <si>
    <t>Mjerač protoka</t>
  </si>
  <si>
    <t>Ličenje ograde s pripadajućom konstrukcijom, uključivo manji popravci, čišćenje, odmašćivanje, dva antikorozivna premaza temeljnom bojom i završnim ličenjem.  Čelične ograde stubišta i pristupnog platoa izrađena je od okruglih čeličnih cijevi promjera 6 cm i debljine stijenke 3 mm, visine 100 cm.</t>
  </si>
  <si>
    <t>PROVJERA STANJA CRPKI</t>
  </si>
  <si>
    <t>Nabava,doprema i montaža manometra za mjerenje tlaka vode u tlačnom kolektoru. Manometar je veličine Ø100 mm, mjernog područja 0-10 bar, komplet s kuglastom slavinom NO15, uvarnim kolčakom, pocinčanim cjevovodom Ø21.3 x 2.65 mm duljine L~5 m i proturnom cijevi za prolaz kroz pod strojarnice duljine L=30 cm.</t>
  </si>
  <si>
    <t>Instalacija sustava sanitarno-fekalne odvodnje crpne stanice.</t>
  </si>
  <si>
    <t xml:space="preserve">   - dubine do max. 2,5 m</t>
  </si>
  <si>
    <t>PREGLED CRPNE STANICE I PRATEĆIH OBJEKATA SN GAT SA SANACIJOM I DOVOĐENJEM SUSTAVA U FUNKCIONALNO STANJE ZA PREDAJU KRAJNJEM KORISNIKU NA KORIŠTENJE I UPRAVLJANJE</t>
  </si>
  <si>
    <t>ZAŠTITNE REŠETKE  I DOLAZNI CJEVOVODI</t>
  </si>
  <si>
    <t xml:space="preserve">Vizuelni pregled uzemljenja i prihvatne mreže, odvajanje mjernih spojeva mjerenje otpora uzemljenja, uz izdavanje pisanih izvješća o ispitivanju. Uključivo sav rad i  materijal za ispravno funkcioniranje instalacije. </t>
  </si>
  <si>
    <t xml:space="preserve">Puštanje pod napon i ispitivanje otpora petlje uz izdavanje pisanih protokola o ispitivanju (odnosi se same na glavnu razdjelnicu napajanja objekta). Uključivo sav rad i  materijal za ispravno funkcioniranje instalacije. </t>
  </si>
  <si>
    <t>1.</t>
  </si>
  <si>
    <t>PROVJERA STANJA ARMATURA</t>
  </si>
  <si>
    <t>REKONSTRUKCIJA PODZEMNIH HIDRANATA</t>
  </si>
  <si>
    <t>PROVJERA STANJA KOMPRESORSKE INSTALACIJE</t>
  </si>
  <si>
    <t xml:space="preserve">Nabava,doprema i puštanje u rad  kompresora za dopunjavanje tlačne (hidroforske) posude za vodu  u vertikalnoj izvedbi, dimenzija Ø1300 mm, ukupne visine h~3000 mm, ukupnog volumena V=3000 l i radnog tlaka do 10 bar. Komprimirani zrak filtrira se kroz aktivni ugljen prije ulaska u hidrofor radi uklanjanja možebitno prisutnih uljnih para. </t>
  </si>
  <si>
    <t xml:space="preserve">Kompletiranje kompresoraske instalacije za dovođenje u puno funkcionalno stanje sa izdavanjem izvješća i atesta za ekspanizonu posudu i kompresor od strane UPI Agencije (3 izlaska na teren), kao u puštanje u probni pogon. </t>
  </si>
  <si>
    <t>Kontrolni obilazak, vizuelni pregled i evidentiranje nedostataka na svim oknima. Predvidivo 3 obilaska. 2 kod pregleda i evidenliranja nedoslataka i 1 nakon tlačne probe i evidentiranja eventualnih curenja.</t>
  </si>
  <si>
    <t>1.9.</t>
  </si>
  <si>
    <t>1.9.1.</t>
  </si>
  <si>
    <t xml:space="preserve">Vizuelni pregled i provjera ispravnosti  elektromagnetskog mjerača protoka za potrebe mjerenja protoka sa sanacijom i izradom izvješća. U cijenu uključiti sav potreban rad,materijal i puštanje u rad mjerača protoka DN 600. (3 izlazaka na teren).                             </t>
  </si>
  <si>
    <t>Mjerač tlaka</t>
  </si>
  <si>
    <t>1.10.</t>
  </si>
  <si>
    <t>1.10.1.</t>
  </si>
  <si>
    <t>1.11.</t>
  </si>
  <si>
    <t>1.11.1.</t>
  </si>
  <si>
    <t>1.11.2.</t>
  </si>
  <si>
    <t>1.12.</t>
  </si>
  <si>
    <t>1.12.1.</t>
  </si>
  <si>
    <t>1.12.2.</t>
  </si>
  <si>
    <t>1.13.</t>
  </si>
  <si>
    <t>1.13.1.</t>
  </si>
  <si>
    <t>1.14.</t>
  </si>
  <si>
    <t>1.14.1.</t>
  </si>
  <si>
    <t>UKUPNO I. FAZA</t>
  </si>
  <si>
    <t>REKONSTRUKCIJA KONTROLNIH I MULJNIH OKANA</t>
  </si>
  <si>
    <t>okno Č2 200x280x400 cm</t>
  </si>
  <si>
    <t>okno Č3 250x350x280 cm</t>
  </si>
  <si>
    <t>okno Č10 380x480x300 cm</t>
  </si>
  <si>
    <t>okno Č11 380x480x300 cm</t>
  </si>
  <si>
    <t>okno Č12 250x350x250 cm</t>
  </si>
  <si>
    <t>okno Č13 200x280x300 cm</t>
  </si>
  <si>
    <t>Armature i fazonski komadi slijedećih dimenzija:</t>
  </si>
  <si>
    <t>TLAČNA PROBA 1.faze</t>
  </si>
  <si>
    <t>TLAČNA MREŽA- SUSTAV NAVODNJAVANJA VODOM IZ RIJEKE DRAVE  1. faza</t>
  </si>
  <si>
    <t>Krak K1 (Č1,Č2,Č3) i  K1.2 (Č3,Č10,11,Č12,Č13), odnosno  Krak K1 st. 0+000 do 0+858,10 i K1.2  st. 0+000 do 1+264,9</t>
  </si>
  <si>
    <t>DN 800, DN 700, DN 600, DN 500, DN 400, DN 300, DN 200, DN 100</t>
  </si>
  <si>
    <t>Radovi sanacije kod detektirania većih curenja nakon dotezanja vijaka i potrebnih zahvata demontaža i ponovnih montaža armatura i fazonskih komada u čvorištima (oknima) sa zamjenama brtvi i oštećenih vijaka. Procjenjeni broj neispravnih spojeva 50 %.</t>
  </si>
  <si>
    <t>1.1.1.</t>
  </si>
  <si>
    <t>1.1.2.</t>
  </si>
  <si>
    <t>Obračun po kompletu.</t>
  </si>
  <si>
    <t>Izrada tehničkih uputa (uputa za korištenje i održavanje) te obuka korisnika.</t>
  </si>
  <si>
    <t>ISPTIVANJE I SANACIJA CJEVOVODA 1.faze</t>
  </si>
  <si>
    <t>PEHD DN 500</t>
  </si>
  <si>
    <t>PEHD DN 800</t>
  </si>
  <si>
    <t>PEHD DN 630</t>
  </si>
  <si>
    <t>Provjera funkcionalnosti i eventualnih curenja otvaranjem i zatvaranjem svih ručnih zasuna do krajnjih položaja (DN 800-1 kom, DN 700-1 kom, DN 600-3 kom, DN 500-1 kom, DN 300-2 kom i DN 100-2 kom). U cijeni sadržana demontaža i ponovna montaža sa izmjenom brtvi u slučaju evidentiranja curenja. Provjera stanja nivokaza, manometra i spojeva za tlačenje komprimiranog zraka uz probno tlačenje zrakom. Vizuelna provjera AKZ svih elemenata.</t>
  </si>
  <si>
    <t>Dobava, zasipavanje i planiranje šljunka u zasunskim oknima u sloju debljine 20 cm.</t>
  </si>
  <si>
    <t>Hidromehanička oprema hidranata</t>
  </si>
  <si>
    <t>priključka za električnu energiju ili agregat, osiguranje rasvjete, postavljanje znakova upozorenja o obaveznom korištenju osobnih sredstava zaštite na radu, zatim postavljanje znakova upozorenja koji proizlaze iz elaborata zaštite na radu, zabrani pristupa nezaposlenim osobama.</t>
  </si>
  <si>
    <t>Tehničke karakteristike čamca :                                                                   Materijal: Stakloplastika</t>
  </si>
  <si>
    <t xml:space="preserve">U kompletu se isporučuje se i:     </t>
  </si>
  <si>
    <t xml:space="preserve">•   gornja i donja mehanička brtva (ne gumena)    </t>
  </si>
  <si>
    <t xml:space="preserve">•   energetski kabel, 100 m     </t>
  </si>
  <si>
    <t xml:space="preserve">•   termička zaštita namotaja bimetalnim temperaturnim senzorom 140ºC      </t>
  </si>
  <si>
    <t xml:space="preserve">•   senzor prodora vode u stator      </t>
  </si>
  <si>
    <t xml:space="preserve">•   relej za nadzor     </t>
  </si>
  <si>
    <t xml:space="preserve">•   gornji držač vodilice i lanca iz INOX-a    </t>
  </si>
  <si>
    <t xml:space="preserve">•   vodilice iz INOX-a, 2 x 12.5 m    </t>
  </si>
  <si>
    <t xml:space="preserve">•   klizač    </t>
  </si>
  <si>
    <t xml:space="preserve">•   lanac za podizanje, 15 m     </t>
  </si>
  <si>
    <t xml:space="preserve">•   specijalni N90°-komad (stopa) NO80 za učvršćivanje vodilica i tlačnog cjevovoda  </t>
  </si>
  <si>
    <t xml:space="preserve">Ormar se kompletira s:    </t>
  </si>
  <si>
    <t xml:space="preserve">•   glavnom sklopkom    </t>
  </si>
  <si>
    <t xml:space="preserve">•   prekostrujnom i podnaponskom zaštitom pogonskih elektromotora crpki, napajanje 2 x 400 V, IP54    </t>
  </si>
  <si>
    <t xml:space="preserve">•   sklopkama za odabir načina rada crpki    </t>
  </si>
  <si>
    <t xml:space="preserve">•   svjetlosnom signalizacijom režima rada, uključenosti i zaštite crpki    </t>
  </si>
  <si>
    <t xml:space="preserve">•   spojnim materijalom, svim kablovima unutarnjih el. veza i ostalom opremom potrebnom za ugradnju    </t>
  </si>
  <si>
    <t xml:space="preserve">•   automatikom za vođenje rada crpke    </t>
  </si>
  <si>
    <t>•   nivosklopama za osiguranje crpke od rada na suho</t>
  </si>
  <si>
    <t>Sanaciju dilatacija i pukotina izvesti  sustavom za brtvljenje trakom  koji se sastoji od termoplastične trake i dvokomponentnog, epoksidnog, tiksotropnog ljepila visokih perfomansi.</t>
  </si>
  <si>
    <t>Elastična traka za spojeve je UV stabilna, visoko elastična i može podnijeti ekstremne pomake.</t>
  </si>
  <si>
    <t xml:space="preserve">Tehničke karakteristike:                </t>
  </si>
  <si>
    <t>Širina min. 30 cm,</t>
  </si>
  <si>
    <t>Boja RAL 7045 siva,</t>
  </si>
  <si>
    <t>Izduženje pri slomu min. 400 %,</t>
  </si>
  <si>
    <t>Otpornost na trganje po širini min. 600 N / cm</t>
  </si>
  <si>
    <t>Otpornost na trganje poprečno min. 6 MPa,</t>
  </si>
  <si>
    <t xml:space="preserve">Čvrstoća na odvajanje min. 20 N / 10 mm,         </t>
  </si>
  <si>
    <t>Otpornost na vodu pod pritiskom min. 8.0 bara</t>
  </si>
  <si>
    <t xml:space="preserve">Ljepilo se nanosi na pripremljenu podlogu i na obje strane strane spoja / dilatacije kako bi obje strane trake za spojeve  bile uronjene u ljepilo (širine barem 50 mm). Debljina sloja ljepila mora iznositi minimalno 1 – 2 mm. Nakon toga potrebno je ugraditi traku za spojeve  u još svježi sloj ljepila i pritisnuti je pomoću ručnog (gumenog) valjka ili sličnog alata. </t>
  </si>
  <si>
    <t>Tehničke karakteristike</t>
  </si>
  <si>
    <t>Boja potpuno vezanog materijala siva</t>
  </si>
  <si>
    <t>Tlačna čvrstoća min. 40.0 N/mm²</t>
  </si>
  <si>
    <t>Vlačna čvrstoća min. 26.0 N/mm²</t>
  </si>
  <si>
    <t>Čvrstoća prionjivosti na beton min. 3.70 N / mm²</t>
  </si>
  <si>
    <t>Gustoća min. 1.80 g / cm³</t>
  </si>
  <si>
    <t>Omjer miješanja (težinski) A:B = 4:1</t>
  </si>
  <si>
    <t>Otvoreno vrijeme (+ 23 °C / 1 l) min. 65 minuta</t>
  </si>
  <si>
    <t>Nabava , dobava i montaža prozorskih klupčica iz aluminijskih plastificiranih profila u boji postojeće stolarije. Prije ugradnje klupčica izvesti hidroizolaciju i izolaciju na mjestu ugradnje samih klupčica  u dvije razine, odnosno kod izvedbe prozorskih klupica izvesti i drugu razinu hidroizolacije  u obliku žlijeba za odvodnju. Pritom se voda koja je prodrla preko prve razine hidroizolacije (prozorska klupica) skuplja na drugoj razini hidrolizolacije te s kontrolirano odvodi prema van.</t>
  </si>
  <si>
    <t>Usluga izrade remonta postojeće pumpe 5,2BO  30-25/3</t>
  </si>
  <si>
    <t>(100 l/s) od strane ovlaštenog servisera . Usluga se sastoji od :</t>
  </si>
  <si>
    <t>- rastavljanje pumpe i elektromotora</t>
  </si>
  <si>
    <t>- čišćenje, pjeskarenje</t>
  </si>
  <si>
    <t>- kontrola svih pozicija pumpe i elektromotora, potrebni popravci</t>
  </si>
  <si>
    <t>- izrada defektažnog zapisnika*</t>
  </si>
  <si>
    <t>- montaža pumpnog agregata</t>
  </si>
  <si>
    <t>- hidrauličko ispitivanje</t>
  </si>
  <si>
    <t>- AKZ                                                                                                           - Provjera općeg stanja crpki</t>
  </si>
  <si>
    <t>- lzrada zapisnika o izvršenim radovima</t>
  </si>
  <si>
    <t>- uključivo svi ostali radovi do potpune funkcionalnosti.</t>
  </si>
  <si>
    <t>U cijenu su uključeni svi potrebni materijali, prijevoz pumpe i motora ukoliko je potrebno te probni rad.</t>
  </si>
  <si>
    <t>Usluga izrade remonta postojeće pumpe 5,2BO  36-30/2</t>
  </si>
  <si>
    <t>(200 l/s) od strane ovlaštenog servisera . Usluga se sastoji od:</t>
  </si>
  <si>
    <t>- AKZ                                                                                                                - Provjera općeg stanja crpki</t>
  </si>
  <si>
    <t>1.10.4.</t>
  </si>
  <si>
    <t>1.10.5.</t>
  </si>
  <si>
    <t xml:space="preserve">• dovodni prekidač, mjerenje napona i struje, prekostrujna, prenaponska i podnaponska zaštita   </t>
  </si>
  <si>
    <t xml:space="preserve">• frekvencijski pretvarači za dvije crpke snage 2 x 160 kW   </t>
  </si>
  <si>
    <t xml:space="preserve">• meko upuštanje/zaustavljanje za dvije crpke snage 2x75 kW   </t>
  </si>
  <si>
    <t xml:space="preserve">•     meko upuštanje/zaustavljanje za muljnu crpku 11 kW   </t>
  </si>
  <si>
    <t xml:space="preserve">•     kompenzacija jalove energije elektromotora   </t>
  </si>
  <si>
    <t xml:space="preserve">•     oprema za automatiku i upravljanje postrojenjem   </t>
  </si>
  <si>
    <t xml:space="preserve">•     osjetnici tlaka s digitalnim pokazivačima i pripadajućim ventilima   </t>
  </si>
  <si>
    <t xml:space="preserve">•     nivoplovci za zaštitu crpki od rada na suho   </t>
  </si>
  <si>
    <t xml:space="preserve">•     energetski i signalni kablovi unutar crpne stanice   </t>
  </si>
  <si>
    <t xml:space="preserve">•   sklopkama za odabir načina rada crpki   </t>
  </si>
  <si>
    <t>•   svjetlosnom signalizacijom režima rada, uključenosti i zaštite crpki                                                                                                        •    softver za upravljanje režimom rada crpne stanice</t>
  </si>
  <si>
    <t xml:space="preserve">•     probni rad i sva ostala potrebna oprema do postizanja pune funkcionalnosti uređaja   </t>
  </si>
  <si>
    <t xml:space="preserve">Tehničke karakteristike : stacionarni kompresor sa zrakom hlađenim agregatom slijedećih karakteristika:    </t>
  </si>
  <si>
    <t xml:space="preserve">•        količina dobave Q=200 l/min   </t>
  </si>
  <si>
    <t xml:space="preserve">•        maksimalni tlak dobave p=10 bar   </t>
  </si>
  <si>
    <t xml:space="preserve">•        snaga P=2.0 kW     </t>
  </si>
  <si>
    <t>1.12.3.</t>
  </si>
  <si>
    <t>1.12.4.</t>
  </si>
  <si>
    <t>1.12.5.</t>
  </si>
  <si>
    <t>lspumpavanje vode i čišćenje mulja iz okana na dionici 1.faze.</t>
  </si>
  <si>
    <t xml:space="preserve">Pregled  hidranata 1.faze sanacije i delekcija eventualnih oštećenja i curenja nakon tlačne probe. </t>
  </si>
  <si>
    <t>Nabava, doprema i ugradnja vodonepropusnog betona klase C30/37 u objekt hidranta, uključivo potrebnu oplatu. Istovremeno s betoniranjem izvesti prodore za prolaz cijevi sa nastavkom za priključak opreme.</t>
  </si>
  <si>
    <t>Stavka uključuje dobavu, dopremu i ugradnju svih potrebnih materijala, sredstva za rad kao i mehaničko ugrađivanje betona i njegu betona.</t>
  </si>
  <si>
    <t>Obračun po m³ ugrađenog betona.</t>
  </si>
  <si>
    <t>Stavka uključuje dobavu, dopremu i ugradnju svih potrebnih materijala, sredstva za rad i rad, kao i mehaničko ugrađivanje betona i njegu betona.</t>
  </si>
  <si>
    <t>Nabava, doprema i ugradnja betona klase C30/37 u betonske uporišne blokove u hidrantu, uključivo potrebnu oplatu.</t>
  </si>
  <si>
    <t>Nabava, dobava i montaža vodovodnih armatura od nodularnog lijeva (ductile) GGG 50 s unutarnjom i vanjskom zaštitom od epoksidnog praha min. debljine 250 mikrona. Armature moraju odgovarati za pitku vodu i biti izvedene na prirubnički spoj PN 10. Armature moraju biti ispitane.</t>
  </si>
  <si>
    <t xml:space="preserve">Armature moraju imati gumenu brtvu s prokromskim prstenom za pitku vodu, za radni tlak 10 do 40 bara,. Obavezno stezanje moment ključem prema preporuci proizvođača </t>
  </si>
  <si>
    <t>- prokromski vijak odgovarajućih dimenzija s maticom i s podloškom.</t>
  </si>
  <si>
    <t>U cijenu uključiti pregled prije ugradnje, bojenje, te sav brtveni i spojni materijal.</t>
  </si>
  <si>
    <t>Spojni komad s prirubnicama FFG, L 400, max.DN 150, PN 10… 2 kom</t>
  </si>
  <si>
    <t>Hvatač nečistoća, L=310, max.DN 150, PN 10… 1 kom</t>
  </si>
  <si>
    <t>T-komad ; max.DN 150, PN 10,  L= 330, … 1 kom</t>
  </si>
  <si>
    <t>Eliptični zasun EV ; L= 180, max.DN 150, PN 10 … 2 kom</t>
  </si>
  <si>
    <t>Reducirani komad s prirubnicama FFR; L= 200, max. DN 150/110, PN 10 … 1 kom</t>
  </si>
  <si>
    <t>Q90 PE 100,sa slobodnom elektrozavojnicom s dvije strane, max.DN 150, PN 10 … 1 kom</t>
  </si>
  <si>
    <t>PEHD cijev PE100; L= var., max. DN 150, PN 10 … 2 kom</t>
  </si>
  <si>
    <t>T-komad ; PE100,  L= var., max.DN150/110, PN10 … 1 kom</t>
  </si>
  <si>
    <t>Sanacija puknuća na cjevovodima.</t>
  </si>
  <si>
    <t xml:space="preserve">Stavka obuhvaća više iskopa za traženje položaja cijevi te za sekcijsko mjerenje na iskopanom dijelu cijevovoda. Iskop jame iznad lokacije mjesta kvara. Zatvaranje ventila na cjevovodu. Ugradnja potrebnog reparaturnog materijala kao što su reparaturne obujmice. Stavka obuhvaća sve potrebne građevinske i monterske radove, materijal potreban za sanaciju te vraćanje površine u prvobitno stanje nakon izvedenih radova. </t>
  </si>
  <si>
    <t>Montaža, demontaža i reparacija postojećih mjerača protoka. Turbinski mjerači DN 100 sa prirubničkim spojem.</t>
  </si>
  <si>
    <r>
      <t>Dobava čamca  za čišćenje taložnika</t>
    </r>
    <r>
      <rPr>
        <sz val="8"/>
        <color theme="1"/>
        <rFont val="Arial"/>
        <family val="2"/>
        <charset val="238"/>
      </rPr>
      <t>, sa vanbrodskim motorom snage 4 ks, s pripadajućpm opremom i registracijom, te 40 m fleksibilnog crijeva.</t>
    </r>
  </si>
  <si>
    <t>Turbinski mjerači DN 100 sa prirubničkim spojem.</t>
  </si>
  <si>
    <t>Demontaža i reparacija postojećih mjerača protoka</t>
  </si>
  <si>
    <t>PRIPREMNI RADOVI</t>
  </si>
  <si>
    <t>1. 1.</t>
  </si>
  <si>
    <t>1.2.1.</t>
  </si>
  <si>
    <t>1.2.1.1.</t>
  </si>
  <si>
    <t>1.2.1.2.</t>
  </si>
  <si>
    <t>1.2.1.3.</t>
  </si>
  <si>
    <t>1.2.2.</t>
  </si>
  <si>
    <t>1.2.3.</t>
  </si>
  <si>
    <t>1.2.4.</t>
  </si>
  <si>
    <t>1.2.5.</t>
  </si>
  <si>
    <t>1.2.5.1.</t>
  </si>
  <si>
    <t>1.2.5.2.</t>
  </si>
  <si>
    <t>1.3.1.1.</t>
  </si>
  <si>
    <t>1.3.1.2.</t>
  </si>
  <si>
    <t>1.3.2.1.</t>
  </si>
  <si>
    <t>1.3.2.2.</t>
  </si>
  <si>
    <t xml:space="preserve">Primarna taložnica se sastoji od tri bazena od kojih je jedan dimenzija 6.8 x 45 x 3.2 m, odnosno volumena V = 979,2 m³, a dva su dimenzija 6.6 x 40.2 x 3.2 m, odnosno volumena V = 849,02 m³. Prilikom čišćenja taložnice može se jedan od bazena  isključiti iz sustava te  očistiti, dok druga dva bazena nesmetano rade. Dno taložnice je na koti 84.00 m n.m., 1.2 m ispod kote NNV rijeke Drave. </t>
  </si>
  <si>
    <t xml:space="preserve"> 1.4.3.</t>
  </si>
  <si>
    <t>Pregled i reparacija zapornica dobavnog cjevovoda DN 1000, sve do potpune funkcionalnosti zapornica.</t>
  </si>
  <si>
    <t xml:space="preserve"> Dužina: min. 430 cm do max. 500 cm</t>
  </si>
  <si>
    <t>Širina dna: min. 90 cm do max. 100 cm</t>
  </si>
  <si>
    <t>Visina stranice: min. 45 cm do max. 60 cm</t>
  </si>
  <si>
    <t>Težina: min. 70kg do max. 100 kg</t>
  </si>
  <si>
    <t>Snaga motora: min. 4 ks                                                                        Duplo dno</t>
  </si>
  <si>
    <t xml:space="preserve">•   stator crpke minimalno u H klasi izolacije    </t>
  </si>
  <si>
    <r>
      <t>Nabava, dobava i doprema materijala te ličenje svih zidova bijelom poludisperzivnom bojom, do potpunog prekrivanja iste. U cijenu uključiti eventualne popravke nastale usljed djelovanja</t>
    </r>
    <r>
      <rPr>
        <sz val="8"/>
        <rFont val="Arial"/>
        <family val="2"/>
        <charset val="238"/>
      </rPr>
      <t xml:space="preserve"> vlage</t>
    </r>
    <r>
      <rPr>
        <sz val="8"/>
        <color theme="1"/>
        <rFont val="Arial"/>
        <family val="2"/>
        <charset val="238"/>
      </rPr>
      <t xml:space="preserve"> oko prozora objekta i nastalih pukotina i sl..</t>
    </r>
  </si>
  <si>
    <t>1.5.3.</t>
  </si>
  <si>
    <t>1.6.4.</t>
  </si>
  <si>
    <t>1.6.5.</t>
  </si>
  <si>
    <t>1.6.5.1.</t>
  </si>
  <si>
    <t>1.6.5.2.</t>
  </si>
  <si>
    <t xml:space="preserve"> strojarnica</t>
  </si>
  <si>
    <t xml:space="preserve"> radionica</t>
  </si>
  <si>
    <t>1.6.6.</t>
  </si>
  <si>
    <t>1.6.6.1.</t>
  </si>
  <si>
    <t>1.6.6.2.</t>
  </si>
  <si>
    <t>čišćenje od mulja i slično</t>
  </si>
  <si>
    <t>NKV radnik</t>
  </si>
  <si>
    <t>Provjera prohodnosti cijevi sanitarno-fekalne kanalizacije u zgradi crpne stanice, uključujući čišćenje od mulja  i slično. U cijenu uljučen sav rad i potreban materijal za sanaciju i zamjenu cijevi. Predvidiva količina radova i troška sanacije je cca 2 dana sa  2 radnika. Zamjena cijevi uključuje sav spojni materijal, brtvem, fazonske komade i slično, izvještaj o ispitivanju vodonepropusnosti sve do pune funkcionalnosti i tehničke ispravnosti sustava snitarno-fekalne kanalizacije.</t>
  </si>
  <si>
    <t>dobava i ugradnja zamjenskig cjevovoda, ukoliko postojeći nije moguće sanirati:</t>
  </si>
  <si>
    <t>1.6.6.3.</t>
  </si>
  <si>
    <t>1.6.6.4.</t>
  </si>
  <si>
    <t>KV radnik</t>
  </si>
  <si>
    <t>PVC cijevi Ø50-Ø70</t>
  </si>
  <si>
    <t>PVC cijevi Ø110-Ø200</t>
  </si>
  <si>
    <t>1.6.6.5.</t>
  </si>
  <si>
    <t xml:space="preserve">1.6.6. </t>
  </si>
  <si>
    <t>Predvidivo sati rada, NKV radnik.</t>
  </si>
  <si>
    <t>1.7.1.</t>
  </si>
  <si>
    <t>1.7.2.</t>
  </si>
  <si>
    <t>1.7.2.1</t>
  </si>
  <si>
    <t>1.7.3.</t>
  </si>
  <si>
    <t>1.8.</t>
  </si>
  <si>
    <t xml:space="preserve">1.8.2.                  </t>
  </si>
  <si>
    <t>1.8.3.</t>
  </si>
  <si>
    <t>1.8.4.</t>
  </si>
  <si>
    <t>1.8.5.</t>
  </si>
  <si>
    <t xml:space="preserve"> 1.8.6.</t>
  </si>
  <si>
    <t xml:space="preserve"> 1.8.7.</t>
  </si>
  <si>
    <t>1.8.8.</t>
  </si>
  <si>
    <t xml:space="preserve">Nabava,doprema i puštanje u rad elektroautomatike crpki iz stavki 1.8.1. i 1.8.2. ovog troškovnika smještene u zajedničkom ormaru potrebnih dimenzija koji se sastoji od sljedećih elemenata:   </t>
  </si>
  <si>
    <t>Reparacija vratila za pumpe iz stavke 1.8.1. i 1.8.2. sa zamjenom postojećih ležajeva od nove kompozitne izrade sa podmazivanjem pomoću čiste vode. Visina vratila 11 m.</t>
  </si>
  <si>
    <t>Ugradnja pumpi iz stavke 1.8.1. i 1.8.2.  sa filterom sitnih čestica te cijevnim  razvodom za podmazivanje vratila čistom vodom. Odabir pumpe prema Elaboratu sanacije SN Gat.</t>
  </si>
  <si>
    <t>1.9.2.</t>
  </si>
  <si>
    <t>1.11.2.1.</t>
  </si>
  <si>
    <t>1.11.2.2.</t>
  </si>
  <si>
    <t>1.11.2.3.</t>
  </si>
  <si>
    <t>Obračun po komadu.</t>
  </si>
  <si>
    <t>1.11.2.4.</t>
  </si>
  <si>
    <t>1.12.6.</t>
  </si>
  <si>
    <t>1.12.7.</t>
  </si>
  <si>
    <t>1.12.7.1.</t>
  </si>
  <si>
    <t>1.12.7.2.</t>
  </si>
  <si>
    <t>1.12.8.</t>
  </si>
  <si>
    <t>1.12.9.</t>
  </si>
  <si>
    <t>1.12.7.2.1.</t>
  </si>
  <si>
    <t>1.12.7.2.2.</t>
  </si>
  <si>
    <t>1.14.2.1.</t>
  </si>
  <si>
    <t>1.14.2.2.</t>
  </si>
  <si>
    <t>1.14.2.3.</t>
  </si>
  <si>
    <t>1.14.2.</t>
  </si>
  <si>
    <t>Obračun po kompletu izvedenih radova na pojedinom cjevovodu.</t>
  </si>
  <si>
    <t xml:space="preserve">
Br.proj.: 
F-0212/2017-E
Datum:  12.2017.
Revizija:  3</t>
  </si>
  <si>
    <t>Opis stavke</t>
  </si>
  <si>
    <t>Površinsko čišćenje pokosa taložnice. Potrebno je očistiti cijelu površinu pokosa taložnice. Čišćenje obuhvaća košnju trave, uklanjanje svih nepotrebnih travnih slojeva, humusa, stabala i korijenja promjera ≤ Ø 20 cm, sa  zelenih površina pokosa taložnice i staze oko nje.</t>
  </si>
  <si>
    <t>Dovoz, postavljanje u pogonsko stanje, demontiranje i odvoz svih uređaja, postrojenja, pribora, građevinskih strojeva, transportnih sredstava, oplata, ukrućenja, uređaja opskrbe i prostorija za smještaj, potrebnih za stručno izvođenje radova u ugovorenom roku, prema tehničkoj dokumentaciji provođenja radova opisanih u sljedećim pozicijama. Osiguranje sanitarno higijenskih uvjeta za vrijeme gradnje, eventualno osiguranje</t>
  </si>
  <si>
    <t>Čišćenje terena od raslinja na lokaciji crpne stanice i pratećih objekata. Potrebno je očistiti cijelu površinu unutar ograde   Čišćenje obuhvaća košnju trave, uklanjanje svih nepotrebnih travnih slojeva, humusa, stabala i korijenja promjera ≤ Ø 20 cm, sa svih zelenih površina, prometno-manipulativnih površina i staza.</t>
  </si>
  <si>
    <r>
      <t>Obračun radova po m</t>
    </r>
    <r>
      <rPr>
        <vertAlign val="superscript"/>
        <sz val="8"/>
        <color theme="1"/>
        <rFont val="Arial"/>
        <family val="2"/>
      </rPr>
      <t>2</t>
    </r>
    <r>
      <rPr>
        <sz val="8"/>
        <color theme="1"/>
        <rFont val="Arial"/>
        <family val="2"/>
        <charset val="238"/>
      </rPr>
      <t xml:space="preserve"> uređene površine. Čišćenje se vrši u širini do 16,7 m odnosno od kote SNV do kote visoke obale. Čišćenje se obavlja u dužini obaloutvrde uvećanoj za po 5 m na svaku stranu odnosno ukupna dužina čišćenja je 40 m. </t>
    </r>
  </si>
  <si>
    <r>
      <t>Nabava, dobava i montaža  zaštitnih mreža na prozore za spriječavanje ulaska ptica u objekt . U cijenu uključiti izradu plastificiranih aluminjiskih okvira, te PVC mrežu za zaštitu od ptica u bijeloj boji  dimnezije oka 3x3 cm, obračun po m</t>
    </r>
    <r>
      <rPr>
        <vertAlign val="superscript"/>
        <sz val="8"/>
        <color theme="1"/>
        <rFont val="Arial"/>
        <family val="2"/>
      </rPr>
      <t>2</t>
    </r>
    <r>
      <rPr>
        <sz val="8"/>
        <color theme="1"/>
        <rFont val="Arial"/>
        <family val="2"/>
        <charset val="238"/>
      </rPr>
      <t xml:space="preserve"> izrađene zašitne mreže.</t>
    </r>
  </si>
  <si>
    <r>
      <t>Mjerenje otpora izolacije napojnog kabela PP001x150 mm</t>
    </r>
    <r>
      <rPr>
        <vertAlign val="superscript"/>
        <sz val="8"/>
        <color theme="1"/>
        <rFont val="Arial"/>
        <family val="2"/>
      </rPr>
      <t>2</t>
    </r>
    <r>
      <rPr>
        <sz val="8"/>
        <color theme="1"/>
        <rFont val="Arial"/>
        <family val="2"/>
        <charset val="238"/>
      </rPr>
      <t>, PP00-Y 5x25 mm</t>
    </r>
    <r>
      <rPr>
        <vertAlign val="superscript"/>
        <sz val="8"/>
        <color theme="1"/>
        <rFont val="Arial"/>
        <family val="2"/>
      </rPr>
      <t>2</t>
    </r>
    <r>
      <rPr>
        <sz val="8"/>
        <color theme="1"/>
        <rFont val="Arial"/>
        <family val="2"/>
        <charset val="238"/>
      </rPr>
      <t>, PP00-Y 3x2,5 mm</t>
    </r>
    <r>
      <rPr>
        <vertAlign val="superscript"/>
        <sz val="8"/>
        <color theme="1"/>
        <rFont val="Arial"/>
        <family val="2"/>
      </rPr>
      <t>2</t>
    </r>
    <r>
      <rPr>
        <sz val="8"/>
        <color theme="1"/>
        <rFont val="Arial"/>
        <family val="2"/>
        <charset val="238"/>
      </rPr>
      <t xml:space="preserve"> uz izdavanje pisnog izvješća o ispitivanju. Uključivo sav rad i  materijal za ispravno funkcioniranje instalacije.</t>
    </r>
  </si>
  <si>
    <t xml:space="preserve">Pregled razdjelnice GROormara kompenzacije OK, provjera neprekidnosti vodića, spojeva ugrađene opreme, kvalitete izoIacije kabela za napajanje upravljačkih ormara crpki, ventilacije, kranske staze i sl., uz izdavanje pisanih izvješća o ispitivanju. Uključivo sav rad i  materijal za ispravno funkcioniranje instalacije. </t>
  </si>
  <si>
    <t xml:space="preserve">Vizuelni pregled instacije (rasvjetnih tijela, vanjske rasvjete, prekidača, priključnica, svih spojeva i opreme isporučene po drugima), uz izdavanje pisanih izvješća o ispitivanju. Uključivo sav rad i  materijal za ispravno funkcioniranje instalacije. </t>
  </si>
  <si>
    <r>
      <t>m</t>
    </r>
    <r>
      <rPr>
        <vertAlign val="superscript"/>
        <sz val="8"/>
        <color theme="1"/>
        <rFont val="Arial"/>
        <family val="2"/>
      </rPr>
      <t>3</t>
    </r>
  </si>
  <si>
    <r>
      <t>Ručni i strojni iskop zemljanog materijala na mjestima podzemnih hidranata, sve u materijalu C kategorije sa grubim izravnavanjem dna. Obračun po m</t>
    </r>
    <r>
      <rPr>
        <vertAlign val="superscript"/>
        <sz val="8"/>
        <color theme="1"/>
        <rFont val="Arial"/>
        <family val="2"/>
      </rPr>
      <t>3</t>
    </r>
    <r>
      <rPr>
        <sz val="8"/>
        <color theme="1"/>
        <rFont val="Arial"/>
        <family val="2"/>
        <charset val="238"/>
      </rPr>
      <t xml:space="preserve"> materijala u sraslom stanju</t>
    </r>
  </si>
  <si>
    <t>Tlačna proba  tlačnog cjevovoda 1. faze sanacije sustava navodnjavanja. Tlačna proba vrši se u segmentima, s prethodnim zatvaranjem svih zasuna te otvaranjem zasuna pojedinih segmenata.</t>
  </si>
  <si>
    <t>I. Faza sanacije - dionica crpna stanica - čvor 13</t>
  </si>
  <si>
    <t>Uređenje gradilišta po završetku radova, kao i zemljišta korištenog za deponije, prilazne putove i pomoćne zgrade, uključeno je u jedinične cijene i neće se posebno naplaćivati.</t>
  </si>
  <si>
    <t>Obračunavanje radova provodi se prema tehničkim normativima i njihovim dopunama. U slučaju nedovoljno ili nejasno opisanog načina, vrijede obračunavanja prema građevinskim normama iz 1952. godine i njihovim kasnijim dopunama. Za sav upotrijebljeni materijal mjerodavne su važeće hrvatske norme (HRN), a u slučaju nepostojanja redoslijedom EN, ISO, IEC, DIN, VDE, BS.</t>
  </si>
  <si>
    <t>U nastavku su dane smjernice za izvođenje radova i ugradnju materijala.  Sav ugrađeni materijal mora imati isprave o sukladnosti izdane prema Zakonu o prostornom uređenju i Zakon o gradnji, Pravilniku o ocjenjivanju sukladnosti, ispravama o sukladnosti i označavanju građevnih proizvoda.</t>
  </si>
  <si>
    <t>Izvođač je dužan prije početka radova provesti sve pripremne radove da se izvođenje može nesmetano odvijati. U tu svrhu izvođač je dužan detaljno proučiti -tehničku dokumentaciju te izvršiti potrebne računske kontrole. Potrebno je proučiti sve tehnologije izvedbe pojedinih radova radi optimalne organizacije građenja, nabavke materijala, kalkulacije i ostalo. Izvođač i njegovi kooperanti dužni su svaki dio investicijsko-tehničke dokumentacije pregledati te dati primjedbe na eventualne tehničke probleme koji bi mogli prouzročiti slabiju kvalitetu, postojanost ugrađenih elemenata ili druge štete. U protivnom će biti dužan ovakve štete sanirati o svom trošku. Dužnost izvođača je izrada izvedbene dokumentacije za planirane radove po potrebi.</t>
  </si>
  <si>
    <r>
      <t xml:space="preserve">U jedinične cijene uključiti izvršenje svih obveza iz bilo kojeg dijela ili </t>
    </r>
    <r>
      <rPr>
        <sz val="10"/>
        <rFont val="Arial"/>
        <family val="2"/>
        <charset val="238"/>
      </rPr>
      <t>priloga ovog elaborata</t>
    </r>
    <r>
      <rPr>
        <sz val="10"/>
        <rFont val="Arial"/>
        <family val="2"/>
      </rPr>
      <t xml:space="preserve">. Pojedine stavke troškovnika obuhvaćaju troškove za posve dogotovljen rad tj. materijal, pomoćna sredstva kao što su voda, električna struja, alat, oplata, skela ili slično, za svu radnu snagu, za sve pripremne radove kao npr. postavljanje baraka i postrojenja, uključivo s demontažom i otpremom s gradilišta nakon završetka radova, čišćenje i uređenje gradilišta, pristupne putove na radilište, ispitivanja materijala, dokazi kvalitete i sl. i za sve troškove koji se pojave u bilo kojem obliku za potrebe gradnje. </t>
    </r>
  </si>
  <si>
    <t>Svi sudionici u gradnji moraju se pridržavati odredbi propisanih Zakonom o prostornom uređenju  i Zakonom gradnji.</t>
  </si>
  <si>
    <t>Izvođač je dužan posjedovati izjave o sukladnosti, odnosno potvrde o sukladnosti materijala upotrijebljenih za izgradnju građevine, a prilikom preuzimanja građevine, sve ateste mora dostaviti investitoru na uporabu. Trošak oko ispitivanja materijala pada na teret izvođač radova tj. smatrat će se da je jediničnom cijenom u danoj ponudi izvođač zaračunao i iznos za ispitivanje.</t>
  </si>
  <si>
    <t>Iskop rova izvođač može obaviti i vlastitom tehnologijom s time da će obračun biti proveden po idealnom profilu, uz 100% razupiranja. Način razupiranja predložiti će izvođač, uz prethodno odobrenje nadzornog inženjera. Oplata i razupore moraju biti atestirane za teški bočni tlak.</t>
  </si>
  <si>
    <t xml:space="preserve">Za potrebe troškovnika, odabrana je kategorija iskopa materijala "C", prema klasifikaciji prikazanoj u knjizi "Opći tehnički uvjeti za radove u vodnom gospodarstvu" koju su izdale Hrvatske vode u lipnju 2022. godine. </t>
  </si>
  <si>
    <r>
      <t>-</t>
    </r>
    <r>
      <rPr>
        <sz val="7"/>
        <rFont val="Times New Roman"/>
        <family val="1"/>
      </rPr>
      <t xml:space="preserve">        </t>
    </r>
    <r>
      <rPr>
        <sz val="10"/>
        <rFont val="Arial"/>
        <family val="2"/>
      </rPr>
      <t>sitnozrnata vezana (koherentna) tla kao što su gline, prašine, prašinaste gline (ilovače), pjeskovite prašine i les,</t>
    </r>
  </si>
  <si>
    <r>
      <t>-</t>
    </r>
    <r>
      <rPr>
        <sz val="7"/>
        <rFont val="Times New Roman"/>
        <family val="1"/>
      </rPr>
      <t xml:space="preserve">        </t>
    </r>
    <r>
      <rPr>
        <sz val="10"/>
        <rFont val="Arial"/>
        <family val="2"/>
      </rPr>
      <t>krupnozrnata nevezana (nekoherentna) tla kao što su pijesak, šljunak odnosno njihove mješavine, prirodne kamene drobine - siparišni ili slični materijali,</t>
    </r>
  </si>
  <si>
    <r>
      <t>-</t>
    </r>
    <r>
      <rPr>
        <sz val="7"/>
        <rFont val="Times New Roman"/>
        <family val="1"/>
      </rPr>
      <t xml:space="preserve">        </t>
    </r>
    <r>
      <rPr>
        <sz val="10"/>
        <rFont val="Arial"/>
        <family val="2"/>
      </rPr>
      <t>mješovita tla koja su mješavina krupnozrnatih nevezanih i sitnozrnatih vezanih materijala.</t>
    </r>
  </si>
  <si>
    <t>Ličenje ograde s pripadajućom konstrukcijom, uključivo manji popravci, čišćenje, odmašćivanje, dva antikorozivna premaza temeljnom bojom i završnim ličenjem. Vanjske zaštitna ograda je visine 200 cm. Ograda se sastoji od: čeličnih stupova Ø 57 mm visine 250 cm (na usidrenje stupa otpada 50 cm), ispune u obliku mreže od istegnutog metala  Stupovi su na osnom razmaku 280 cm.</t>
  </si>
  <si>
    <t>Obračun po m' ograde</t>
  </si>
  <si>
    <t>Obračun radova po m² očišćene površine, u cijenu uključiti i odvoz viška materijala na deponiju.</t>
  </si>
  <si>
    <t>Potrebno je očistiti cijelu površinu dna primarne taložnice od pijeska, mulja  i ostalog nataloženog materijala sa odvozom na deponiju.</t>
  </si>
  <si>
    <t xml:space="preserve">Čišćenje naplavina i provjera stanja zasuna (utvđivanje eventualnih oštećenja, provjera pričvršćenosti zasuna za ulaznu građevinu i dr.). U cijenu uključen rad profesionalnih ronioca sa izradom foto dokumentacije i dokaznica izvedenih radova.                                                                    Popravak i stavljanje u fukciju kompletnog zasuna, sa svim potrebnim spojnim i potrošnim materijalom.                                                                     </t>
  </si>
  <si>
    <t xml:space="preserve">Provjera prohodnosti dolaznih cjevovoda uključujući čišćenje (količina mulja i ostalih naplavina). Provjera se vrši na početku cjevovoda, obzirom da je cjevovod okomit na glavni taložnicu. U cijenu uključen rad profesionalnih ronioca. </t>
  </si>
  <si>
    <t>Širina: min. 130 cm do max. 150 cm</t>
  </si>
  <si>
    <t>Čišćenje taložnika i nabava prateće opreme</t>
  </si>
  <si>
    <r>
      <t>Izrada RO1 uz objekt crpne stanice</t>
    </r>
    <r>
      <rPr>
        <sz val="8"/>
        <rFont val="Arial"/>
        <family val="2"/>
      </rPr>
      <t>, položaj prema izrađenoj tehničkoj dokumnntaciji. Nabava, doprema materijala i izvedba armiranobetonskog okna vel. 80×80 cm /unutarnje dimenzije/ u vodonepropusnom betonu C30/37 i odgovarajućoj oplati komplet sa lijevanoželjeznim poklopcem 400 x 400 mm, nosivosti 50 kN. Stijenke zidova, gornje i donje ploče je 20 cm. S unutarnje strane zidove obraditi vodonepropusnim cementnim mortom MM-10, a na dnu izvesti kinetu u smjeru i padu kanalizacije. Zidove okna, gornju i donju ploču  armirati obostrano mrežom Q-257. Uključivo iskop i  izrada spoja na sabirnu jamu i sanitarni čvor u crpnoj stanici, uključivo sve komplet do potpune funkcionalnosti.</t>
    </r>
  </si>
  <si>
    <t>1.7.3.1.</t>
  </si>
  <si>
    <t>Usluga demontaže postojećih pumpi iz stavke 1.8.1. i 1.8.2. od strane ovlaštenog servisera. Cijena demontaže uključuje troškove puta, smještaja i rada.</t>
  </si>
  <si>
    <t>Usluga montaže  pumpi od strane ovlaštenog servisera.Cijena montaže uključuje troškove puta, smještaja i rada.</t>
  </si>
  <si>
    <t xml:space="preserve">Puštanje pumpi iz stavke 1.8.1. i 1.8.2. u probni rad od strane ovlaštenog servisera. </t>
  </si>
  <si>
    <t>Radovi sanacije curenja dotezanjem vijaka kod delekcije eventualnih curenja nakon tlačne probe. Cijena  uključuje komplet sve troškove, sitni spojni i montažni materijal i rad.</t>
  </si>
  <si>
    <t>Nabava, doprema i ugradnja betona klase C30/37 u betonske temelje hidranata uključivo potrebnu oplatu.</t>
  </si>
  <si>
    <r>
      <t>m</t>
    </r>
    <r>
      <rPr>
        <vertAlign val="superscript"/>
        <sz val="8"/>
        <rFont val="Arial"/>
        <family val="2"/>
      </rPr>
      <t>3</t>
    </r>
  </si>
  <si>
    <t>d</t>
  </si>
  <si>
    <t>a</t>
  </si>
  <si>
    <t>b</t>
  </si>
  <si>
    <t>c</t>
  </si>
  <si>
    <t>e</t>
  </si>
  <si>
    <t>f</t>
  </si>
  <si>
    <t>g</t>
  </si>
  <si>
    <t>h</t>
  </si>
  <si>
    <r>
      <t xml:space="preserve">lzrada AB stupova (vinogradski) dim. 0,1x0,09x3,0 m za označavanje čvorišta i hidranatskih okana. U cijeni obuhvaćena izrada </t>
    </r>
    <r>
      <rPr>
        <sz val="8"/>
        <rFont val="Arial"/>
        <family val="2"/>
        <charset val="238"/>
      </rPr>
      <t>oplate, armature, beton-bojanje plavom fas. bojom, izrada metalne pločice dim.30x30 cm, obojane plavim lakom i oznakom i brojem hidranta i okna, dovoz na mjesto ugradnje te ugradnja.</t>
    </r>
  </si>
  <si>
    <t>Obračun po ugrađenom kompletu hidranta.</t>
  </si>
  <si>
    <r>
      <t>Ispitivanje curenja i puknuća na cjevovodima 1. faze. Ispitivanje uključuje mjerenje protoka prijenosnim ultrazvučnim mjeračima protoka te korištenje odabrane metodologije mikrolociranja kvarova i puknuća (detekcija geofonima, korelatorima, akvafonima, itd.). Potrebno provest</t>
    </r>
    <r>
      <rPr>
        <sz val="8"/>
        <rFont val="Arial"/>
        <family val="2"/>
        <charset val="238"/>
      </rPr>
      <t>i sekcijsko</t>
    </r>
    <r>
      <rPr>
        <sz val="8"/>
        <color theme="1"/>
        <rFont val="Arial"/>
        <family val="2"/>
        <charset val="238"/>
      </rPr>
      <t xml:space="preserve"> zatvaranja dionica zbog provođenja "step testa" u svrhu utvrđivanja ukupnih curenja na dijelovima cjevovodne mreže.</t>
    </r>
  </si>
  <si>
    <t>Obračun po m'.</t>
  </si>
  <si>
    <t>Obračun po kom.</t>
  </si>
  <si>
    <t xml:space="preserve">Dobava i ugradnja lakih čeličnih antikorozivno zaštićenih trodijelnih poklopaca za okna hidranata kao postojeći. Stavka obuhvaća izradu/nabavu, antikorozivnu zaštitu, dopremu i ugradbu poklopca sa svim potrebnim pomoćnim materijalom.
</t>
  </si>
  <si>
    <t>Obračun po komadu ugrađenog poklopca.</t>
  </si>
  <si>
    <t>Sastavni dijelovi opreme jednog hidranta:</t>
  </si>
  <si>
    <r>
      <t xml:space="preserve">Prije davanja ponude </t>
    </r>
    <r>
      <rPr>
        <b/>
        <sz val="10"/>
        <rFont val="Arial"/>
        <family val="2"/>
        <charset val="238"/>
      </rPr>
      <t>izvođaču</t>
    </r>
    <r>
      <rPr>
        <b/>
        <sz val="10"/>
        <rFont val="Arial"/>
        <family val="2"/>
      </rPr>
      <t xml:space="preserve"> radova na predmetnoj građevini se preporučuje  pregledati postojeće stanje građevine. Za sve nejasne stavke potrebno je zatražiti </t>
    </r>
    <r>
      <rPr>
        <b/>
        <sz val="10"/>
        <color rgb="FFFF0000"/>
        <rFont val="Arial"/>
        <family val="2"/>
        <charset val="238"/>
      </rPr>
      <t>objašnjenje projektanta</t>
    </r>
    <r>
      <rPr>
        <b/>
        <sz val="10"/>
        <rFont val="Arial"/>
        <family val="2"/>
      </rPr>
      <t>, provjeriti dokaznicu mjera i iznijeti svoje primjedbe, ukoliko postoje, prije davanja ponude. Kasnije primjedbe se neće uzimati u obzir.</t>
    </r>
  </si>
  <si>
    <r>
      <t xml:space="preserve">Sve izmjene  opisu radova mogu uslijediti samo uz </t>
    </r>
    <r>
      <rPr>
        <b/>
        <sz val="10"/>
        <color rgb="FFFF0000"/>
        <rFont val="Arial"/>
        <family val="2"/>
        <charset val="238"/>
      </rPr>
      <t>suglasnost projektanta</t>
    </r>
    <r>
      <rPr>
        <b/>
        <sz val="10"/>
        <rFont val="Arial"/>
        <family val="2"/>
      </rPr>
      <t xml:space="preserve"> i po odobrenju investitora. Isto vrijedi u slučaju pojavljivanja bilo kakvih nepredviđenih okolnosti tijekom građenja.</t>
    </r>
  </si>
  <si>
    <t>Obračun radova po m² očišćene površine, u cijenu uključiti i odvoz viška materijala na deponiju</t>
  </si>
  <si>
    <t>1.10.2.</t>
  </si>
  <si>
    <t>1.10.3.</t>
  </si>
  <si>
    <t>Registrirano na min. 4 osobe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</si>
</sst>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9"/>
      <color theme="1"/>
      <name val="Arial"/>
      <family val="2"/>
    </font>
    <font>
      <b/>
      <sz val="11"/>
      <color theme="1"/>
      <name val="Calibri"/>
      <family val="2"/>
      <scheme val="minor"/>
    </font>
    <font>
      <sz val="11"/>
      <color theme="1"/>
      <name val="Arial"/>
      <family val="2"/>
    </font>
    <font>
      <sz val="9"/>
      <name val="Arial"/>
      <family val="2"/>
    </font>
    <font>
      <b/>
      <sz val="9"/>
      <name val="Arial"/>
      <family val="2"/>
    </font>
    <font>
      <sz val="10"/>
      <name val="Arial"/>
      <family val="2"/>
      <charset val="238"/>
    </font>
    <font>
      <sz val="11"/>
      <name val="Calibri"/>
      <family val="2"/>
      <scheme val="minor"/>
    </font>
    <font>
      <sz val="6"/>
      <color theme="1"/>
      <name val="Arial"/>
      <family val="2"/>
    </font>
    <font>
      <sz val="6"/>
      <name val="Arial"/>
      <family val="2"/>
    </font>
    <font>
      <sz val="9"/>
      <color theme="1"/>
      <name val="Arial"/>
      <family val="2"/>
      <charset val="238"/>
    </font>
    <font>
      <sz val="10"/>
      <color theme="1"/>
      <name val="Arial"/>
      <family val="2"/>
      <charset val="238"/>
    </font>
    <font>
      <sz val="8"/>
      <color rgb="FF000000"/>
      <name val="Arial"/>
      <family val="2"/>
      <charset val="238"/>
    </font>
    <font>
      <b/>
      <sz val="8"/>
      <color theme="1"/>
      <name val="Arial"/>
      <family val="2"/>
      <charset val="238"/>
    </font>
    <font>
      <sz val="8"/>
      <color theme="1"/>
      <name val="Arial"/>
      <family val="2"/>
      <charset val="238"/>
    </font>
    <font>
      <b/>
      <sz val="8"/>
      <color rgb="FF000000"/>
      <name val="Arial"/>
      <family val="2"/>
      <charset val="238"/>
    </font>
    <font>
      <sz val="8"/>
      <color rgb="FFFF0000"/>
      <name val="Arial"/>
      <family val="2"/>
      <charset val="238"/>
    </font>
    <font>
      <sz val="11"/>
      <color theme="1"/>
      <name val="Arial"/>
      <family val="2"/>
      <charset val="238"/>
    </font>
    <font>
      <sz val="8"/>
      <name val="Arial"/>
      <family val="2"/>
      <charset val="238"/>
    </font>
    <font>
      <sz val="8"/>
      <name val="Calibri"/>
      <family val="2"/>
      <scheme val="minor"/>
    </font>
    <font>
      <b/>
      <sz val="8"/>
      <name val="Arial"/>
      <family val="2"/>
      <charset val="238"/>
    </font>
    <font>
      <vertAlign val="superscript"/>
      <sz val="8"/>
      <color theme="1"/>
      <name val="Arial"/>
      <family val="2"/>
    </font>
    <font>
      <b/>
      <i/>
      <sz val="13"/>
      <name val="Calibri"/>
      <family val="2"/>
      <scheme val="minor"/>
    </font>
    <font>
      <sz val="10"/>
      <name val="Arial"/>
      <family val="2"/>
    </font>
    <font>
      <b/>
      <sz val="10"/>
      <name val="Arial"/>
      <family val="2"/>
    </font>
    <font>
      <b/>
      <sz val="10"/>
      <name val="Arial"/>
      <family val="2"/>
      <charset val="238"/>
    </font>
    <font>
      <sz val="7"/>
      <name val="Times New Roman"/>
      <family val="1"/>
    </font>
    <font>
      <b/>
      <sz val="8"/>
      <name val="Arial"/>
      <family val="2"/>
    </font>
    <font>
      <sz val="8"/>
      <name val="Arial"/>
      <family val="2"/>
    </font>
    <font>
      <vertAlign val="superscript"/>
      <sz val="8"/>
      <name val="Arial"/>
      <family val="2"/>
    </font>
    <font>
      <b/>
      <sz val="10"/>
      <color rgb="FFFF0000"/>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rgb="FFD8D8D8"/>
        <bgColor indexed="64"/>
      </patternFill>
    </fill>
    <fill>
      <patternFill patternType="solid">
        <fgColor rgb="FFD9D9D9"/>
        <bgColor indexed="64"/>
      </patternFill>
    </fill>
    <fill>
      <patternFill patternType="solid">
        <fgColor theme="0" tint="-0.249977111117893"/>
        <bgColor indexed="64"/>
      </patternFill>
    </fill>
  </fills>
  <borders count="29">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style="medium">
        <color rgb="FF808080"/>
      </top>
      <bottom/>
      <diagonal/>
    </border>
    <border>
      <left style="dotted">
        <color indexed="64"/>
      </left>
      <right style="thin">
        <color indexed="64"/>
      </right>
      <top/>
      <bottom style="thin">
        <color indexed="64"/>
      </bottom>
      <diagonal/>
    </border>
    <border>
      <left/>
      <right/>
      <top style="medium">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medium">
        <color indexed="64"/>
      </top>
      <bottom style="dotted">
        <color indexed="64"/>
      </bottom>
      <diagonal/>
    </border>
  </borders>
  <cellStyleXfs count="2">
    <xf numFmtId="0" fontId="0" fillId="0" borderId="0"/>
    <xf numFmtId="0" fontId="6" fillId="0" borderId="0"/>
  </cellStyleXfs>
  <cellXfs count="168">
    <xf numFmtId="0" fontId="0" fillId="0" borderId="0" xfId="0"/>
    <xf numFmtId="0" fontId="3" fillId="0" borderId="0" xfId="0" applyFont="1" applyAlignment="1">
      <alignment horizontal="left" indent="3"/>
    </xf>
    <xf numFmtId="0" fontId="0" fillId="2" borderId="0" xfId="0" applyFill="1"/>
    <xf numFmtId="0" fontId="3" fillId="2" borderId="0" xfId="0" applyFont="1" applyFill="1" applyAlignment="1">
      <alignment horizontal="left" indent="3"/>
    </xf>
    <xf numFmtId="4" fontId="4" fillId="0" borderId="6" xfId="0" applyNumberFormat="1" applyFont="1" applyBorder="1" applyAlignment="1">
      <alignment horizontal="center" wrapText="1"/>
    </xf>
    <xf numFmtId="0" fontId="1" fillId="0" borderId="6" xfId="0" applyFont="1" applyBorder="1" applyAlignment="1">
      <alignment horizontal="center" vertical="top" wrapText="1"/>
    </xf>
    <xf numFmtId="0" fontId="2" fillId="0" borderId="0" xfId="0" applyFont="1" applyAlignment="1">
      <alignment vertical="top"/>
    </xf>
    <xf numFmtId="4" fontId="4" fillId="0" borderId="9" xfId="0" applyNumberFormat="1" applyFont="1" applyBorder="1" applyAlignment="1">
      <alignment horizontal="center" wrapText="1"/>
    </xf>
    <xf numFmtId="0" fontId="7" fillId="0" borderId="0" xfId="0" applyFont="1"/>
    <xf numFmtId="4" fontId="7" fillId="0" borderId="0" xfId="0" applyNumberFormat="1" applyFont="1"/>
    <xf numFmtId="4" fontId="4" fillId="0" borderId="6" xfId="0" applyNumberFormat="1" applyFont="1" applyBorder="1" applyAlignment="1">
      <alignment wrapText="1"/>
    </xf>
    <xf numFmtId="4" fontId="4" fillId="0" borderId="9" xfId="0" applyNumberFormat="1" applyFont="1" applyBorder="1" applyAlignment="1">
      <alignment wrapText="1"/>
    </xf>
    <xf numFmtId="0" fontId="8" fillId="0" borderId="2" xfId="0" applyFont="1" applyBorder="1" applyAlignment="1">
      <alignment vertical="center"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4" fillId="0" borderId="9" xfId="0" applyFont="1" applyBorder="1" applyAlignment="1">
      <alignment horizontal="left" vertical="top" wrapText="1"/>
    </xf>
    <xf numFmtId="0" fontId="5" fillId="0" borderId="16" xfId="0" applyFont="1" applyBorder="1" applyAlignment="1">
      <alignment horizontal="center" vertical="top" wrapText="1"/>
    </xf>
    <xf numFmtId="0" fontId="5" fillId="0" borderId="17" xfId="0" applyFont="1" applyBorder="1" applyAlignment="1">
      <alignment horizontal="center" vertical="top" wrapText="1"/>
    </xf>
    <xf numFmtId="0" fontId="4" fillId="0" borderId="17" xfId="0" applyFont="1" applyBorder="1" applyAlignment="1">
      <alignment horizontal="center" wrapText="1"/>
    </xf>
    <xf numFmtId="0" fontId="4" fillId="0" borderId="17" xfId="0" applyFont="1" applyBorder="1" applyAlignment="1">
      <alignment horizontal="center" vertical="top" wrapText="1"/>
    </xf>
    <xf numFmtId="0" fontId="8" fillId="0" borderId="18" xfId="0" applyFont="1" applyBorder="1" applyAlignment="1">
      <alignment vertical="center" wrapText="1"/>
    </xf>
    <xf numFmtId="0" fontId="1" fillId="0" borderId="7" xfId="0" applyFont="1" applyBorder="1" applyAlignment="1">
      <alignment horizontal="center" vertical="top" wrapText="1"/>
    </xf>
    <xf numFmtId="4" fontId="4" fillId="0" borderId="7" xfId="0" applyNumberFormat="1" applyFont="1" applyBorder="1" applyAlignment="1">
      <alignment horizontal="center" wrapText="1"/>
    </xf>
    <xf numFmtId="0" fontId="4" fillId="0" borderId="19" xfId="0" applyFont="1" applyBorder="1" applyAlignment="1">
      <alignment horizontal="center" vertical="top" wrapText="1"/>
    </xf>
    <xf numFmtId="4" fontId="4" fillId="0" borderId="11" xfId="0" applyNumberFormat="1" applyFont="1" applyBorder="1" applyAlignment="1">
      <alignment horizontal="center" wrapText="1"/>
    </xf>
    <xf numFmtId="0" fontId="8" fillId="0" borderId="7" xfId="0" applyFont="1" applyBorder="1" applyAlignment="1">
      <alignment vertical="center" wrapText="1"/>
    </xf>
    <xf numFmtId="4" fontId="4" fillId="0" borderId="7" xfId="0" applyNumberFormat="1" applyFont="1" applyBorder="1" applyAlignment="1">
      <alignment horizontal="left" wrapText="1"/>
    </xf>
    <xf numFmtId="4" fontId="14" fillId="0" borderId="9" xfId="0" applyNumberFormat="1" applyFont="1" applyBorder="1" applyAlignment="1">
      <alignment horizontal="center" vertical="center" wrapText="1"/>
    </xf>
    <xf numFmtId="0" fontId="14" fillId="0" borderId="9" xfId="0" applyFont="1" applyBorder="1" applyAlignment="1">
      <alignment vertical="center" wrapText="1"/>
    </xf>
    <xf numFmtId="4" fontId="10" fillId="0" borderId="21" xfId="0" applyNumberFormat="1" applyFont="1" applyBorder="1" applyAlignment="1">
      <alignment horizontal="center" vertical="center" wrapText="1"/>
    </xf>
    <xf numFmtId="4" fontId="14" fillId="0" borderId="21" xfId="0" applyNumberFormat="1" applyFont="1" applyBorder="1" applyAlignment="1">
      <alignment horizontal="center" vertical="center" wrapText="1"/>
    </xf>
    <xf numFmtId="4" fontId="14" fillId="0" borderId="22" xfId="0" applyNumberFormat="1" applyFont="1" applyBorder="1" applyAlignment="1">
      <alignment horizontal="center" vertical="center" wrapText="1"/>
    </xf>
    <xf numFmtId="4" fontId="15" fillId="4" borderId="21" xfId="0" applyNumberFormat="1" applyFont="1" applyFill="1" applyBorder="1" applyAlignment="1">
      <alignment horizontal="center" vertical="center" wrapText="1"/>
    </xf>
    <xf numFmtId="4" fontId="14" fillId="0" borderId="0" xfId="0" applyNumberFormat="1" applyFont="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right" vertical="center" wrapText="1"/>
    </xf>
    <xf numFmtId="0" fontId="14" fillId="0" borderId="2" xfId="0" applyFont="1" applyBorder="1" applyAlignment="1">
      <alignment horizontal="center" vertical="center" wrapText="1"/>
    </xf>
    <xf numFmtId="0" fontId="15" fillId="3" borderId="2" xfId="0" applyFont="1" applyFill="1" applyBorder="1" applyAlignment="1">
      <alignment vertical="center"/>
    </xf>
    <xf numFmtId="4" fontId="15" fillId="3" borderId="2" xfId="0" applyNumberFormat="1" applyFont="1" applyFill="1" applyBorder="1" applyAlignment="1">
      <alignment horizontal="right" vertical="center" wrapText="1"/>
    </xf>
    <xf numFmtId="0" fontId="14" fillId="0" borderId="6" xfId="0" applyFont="1" applyBorder="1" applyAlignment="1">
      <alignment vertical="center" wrapText="1"/>
    </xf>
    <xf numFmtId="0" fontId="13" fillId="0" borderId="6" xfId="0" applyFont="1" applyBorder="1" applyAlignment="1">
      <alignment vertical="center" wrapText="1"/>
    </xf>
    <xf numFmtId="0" fontId="15" fillId="3" borderId="6" xfId="0" applyFont="1" applyFill="1" applyBorder="1" applyAlignment="1">
      <alignment vertical="center" wrapText="1"/>
    </xf>
    <xf numFmtId="0" fontId="14" fillId="0" borderId="5" xfId="0" applyFont="1" applyBorder="1" applyAlignment="1">
      <alignment vertical="center" wrapText="1"/>
    </xf>
    <xf numFmtId="0" fontId="15" fillId="3" borderId="23" xfId="0" applyFont="1" applyFill="1" applyBorder="1" applyAlignment="1">
      <alignment vertical="center" wrapText="1"/>
    </xf>
    <xf numFmtId="0" fontId="15" fillId="4" borderId="6" xfId="0" applyFont="1" applyFill="1" applyBorder="1" applyAlignment="1">
      <alignment vertical="center" wrapText="1"/>
    </xf>
    <xf numFmtId="4" fontId="12" fillId="3" borderId="21" xfId="0" applyNumberFormat="1"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4" fontId="14" fillId="0" borderId="20" xfId="0" applyNumberFormat="1" applyFont="1" applyBorder="1" applyAlignment="1">
      <alignment horizontal="center" vertical="center" wrapText="1"/>
    </xf>
    <xf numFmtId="4" fontId="14" fillId="0" borderId="8" xfId="0" applyNumberFormat="1" applyFont="1" applyBorder="1" applyAlignment="1">
      <alignment horizontal="center" vertical="center" wrapText="1"/>
    </xf>
    <xf numFmtId="4" fontId="15" fillId="3" borderId="8" xfId="0" applyNumberFormat="1" applyFont="1" applyFill="1" applyBorder="1" applyAlignment="1">
      <alignment horizontal="center" vertical="center" wrapText="1"/>
    </xf>
    <xf numFmtId="0" fontId="14" fillId="0" borderId="6" xfId="0" applyFont="1" applyBorder="1" applyAlignment="1">
      <alignment horizontal="right" vertical="center" wrapText="1"/>
    </xf>
    <xf numFmtId="0" fontId="12" fillId="3" borderId="6" xfId="0" applyFont="1" applyFill="1" applyBorder="1" applyAlignment="1">
      <alignment horizontal="right" vertical="center" wrapText="1"/>
    </xf>
    <xf numFmtId="4" fontId="14" fillId="0" borderId="6" xfId="0" applyNumberFormat="1" applyFont="1" applyBorder="1" applyAlignment="1">
      <alignment horizontal="right" vertical="center" wrapText="1"/>
    </xf>
    <xf numFmtId="0" fontId="17" fillId="0" borderId="0" xfId="0" applyFont="1"/>
    <xf numFmtId="0" fontId="17" fillId="0" borderId="5" xfId="0" applyFont="1" applyBorder="1"/>
    <xf numFmtId="0" fontId="17" fillId="0" borderId="0" xfId="0" applyFont="1" applyAlignment="1">
      <alignment horizontal="center"/>
    </xf>
    <xf numFmtId="4" fontId="17" fillId="0" borderId="5" xfId="0" applyNumberFormat="1" applyFont="1" applyBorder="1" applyAlignment="1">
      <alignment horizontal="center"/>
    </xf>
    <xf numFmtId="4" fontId="17" fillId="0" borderId="0" xfId="0" applyNumberFormat="1" applyFont="1" applyAlignment="1">
      <alignment horizontal="center"/>
    </xf>
    <xf numFmtId="0" fontId="17" fillId="0" borderId="5" xfId="0" applyFont="1" applyBorder="1" applyAlignment="1">
      <alignment horizontal="right"/>
    </xf>
    <xf numFmtId="0" fontId="11" fillId="0" borderId="0" xfId="0" applyFont="1" applyAlignment="1">
      <alignment vertical="center" wrapText="1"/>
    </xf>
    <xf numFmtId="4" fontId="11" fillId="0" borderId="0" xfId="0" applyNumberFormat="1" applyFont="1" applyAlignment="1">
      <alignment horizontal="center" vertical="center" wrapText="1"/>
    </xf>
    <xf numFmtId="0" fontId="11" fillId="0" borderId="0" xfId="0" applyFont="1" applyAlignment="1">
      <alignment horizontal="right" vertical="center" wrapText="1"/>
    </xf>
    <xf numFmtId="0" fontId="17" fillId="0" borderId="0" xfId="0" applyFont="1" applyAlignment="1">
      <alignment horizontal="right"/>
    </xf>
    <xf numFmtId="0" fontId="16" fillId="0" borderId="0" xfId="0" applyFont="1" applyAlignment="1">
      <alignment wrapText="1"/>
    </xf>
    <xf numFmtId="0" fontId="12" fillId="0" borderId="6" xfId="0" applyFont="1" applyBorder="1" applyAlignment="1">
      <alignment vertical="center" wrapText="1"/>
    </xf>
    <xf numFmtId="0" fontId="18" fillId="0" borderId="5" xfId="0" applyFont="1" applyBorder="1" applyAlignment="1">
      <alignment vertical="center" wrapText="1"/>
    </xf>
    <xf numFmtId="0" fontId="18" fillId="0" borderId="6" xfId="0" applyFont="1" applyBorder="1" applyAlignment="1">
      <alignment vertical="center" wrapText="1"/>
    </xf>
    <xf numFmtId="4" fontId="14" fillId="0" borderId="2" xfId="0" applyNumberFormat="1" applyFont="1" applyBorder="1" applyAlignment="1">
      <alignment horizontal="center" wrapText="1"/>
    </xf>
    <xf numFmtId="0" fontId="11" fillId="0" borderId="8" xfId="0" applyFont="1" applyBorder="1" applyAlignment="1">
      <alignment horizontal="center" wrapText="1"/>
    </xf>
    <xf numFmtId="0" fontId="13" fillId="0" borderId="9" xfId="0" applyFont="1" applyBorder="1" applyAlignment="1">
      <alignment horizontal="center" wrapText="1"/>
    </xf>
    <xf numFmtId="4" fontId="14" fillId="0" borderId="6" xfId="0" applyNumberFormat="1" applyFont="1" applyBorder="1" applyAlignment="1">
      <alignment horizontal="center" wrapText="1"/>
    </xf>
    <xf numFmtId="0" fontId="15" fillId="3" borderId="21" xfId="0" applyFont="1" applyFill="1" applyBorder="1" applyAlignment="1">
      <alignment horizontal="center" wrapText="1"/>
    </xf>
    <xf numFmtId="4" fontId="12" fillId="3" borderId="6" xfId="0" applyNumberFormat="1" applyFont="1" applyFill="1" applyBorder="1" applyAlignment="1">
      <alignment horizontal="center" wrapText="1"/>
    </xf>
    <xf numFmtId="0" fontId="13" fillId="0" borderId="21" xfId="0" applyFont="1" applyBorder="1" applyAlignment="1">
      <alignment horizontal="center" wrapText="1"/>
    </xf>
    <xf numFmtId="0" fontId="14" fillId="0" borderId="21" xfId="0" applyFont="1" applyBorder="1" applyAlignment="1">
      <alignment horizontal="center" wrapText="1"/>
    </xf>
    <xf numFmtId="0" fontId="12" fillId="0" borderId="6" xfId="0" applyFont="1" applyBorder="1" applyAlignment="1">
      <alignment wrapText="1"/>
    </xf>
    <xf numFmtId="0" fontId="13" fillId="0" borderId="22" xfId="0" applyFont="1" applyBorder="1" applyAlignment="1">
      <alignment horizontal="center" wrapText="1"/>
    </xf>
    <xf numFmtId="4" fontId="14" fillId="0" borderId="24" xfId="0" applyNumberFormat="1" applyFont="1" applyBorder="1" applyAlignment="1">
      <alignment horizontal="center" wrapText="1"/>
    </xf>
    <xf numFmtId="0" fontId="12" fillId="3" borderId="21" xfId="0" applyFont="1" applyFill="1" applyBorder="1" applyAlignment="1">
      <alignment horizontal="center" wrapText="1"/>
    </xf>
    <xf numFmtId="0" fontId="14" fillId="0" borderId="22" xfId="0" applyFont="1" applyBorder="1" applyAlignment="1">
      <alignment horizontal="center" wrapText="1"/>
    </xf>
    <xf numFmtId="0" fontId="14" fillId="0" borderId="0" xfId="0" applyFont="1" applyAlignment="1">
      <alignment horizontal="center" wrapText="1"/>
    </xf>
    <xf numFmtId="4" fontId="14" fillId="0" borderId="5" xfId="0" applyNumberFormat="1" applyFont="1" applyBorder="1" applyAlignment="1">
      <alignment horizontal="center" wrapText="1"/>
    </xf>
    <xf numFmtId="0" fontId="14" fillId="0" borderId="9" xfId="0" applyFont="1" applyBorder="1" applyAlignment="1">
      <alignment horizontal="center" wrapText="1"/>
    </xf>
    <xf numFmtId="0" fontId="13" fillId="0" borderId="0" xfId="0" applyFont="1" applyAlignment="1">
      <alignment horizontal="center" wrapText="1"/>
    </xf>
    <xf numFmtId="4" fontId="18" fillId="0" borderId="6" xfId="0" applyNumberFormat="1" applyFont="1" applyBorder="1" applyAlignment="1">
      <alignment horizontal="center" wrapText="1"/>
    </xf>
    <xf numFmtId="0" fontId="18" fillId="0" borderId="21" xfId="0" applyFont="1" applyBorder="1" applyAlignment="1">
      <alignment horizontal="center" wrapText="1"/>
    </xf>
    <xf numFmtId="4" fontId="16" fillId="0" borderId="6" xfId="0" applyNumberFormat="1" applyFont="1" applyBorder="1" applyAlignment="1">
      <alignment horizontal="center" wrapText="1"/>
    </xf>
    <xf numFmtId="0" fontId="16" fillId="0" borderId="21" xfId="0" applyFont="1" applyBorder="1" applyAlignment="1">
      <alignment horizontal="center" wrapText="1"/>
    </xf>
    <xf numFmtId="0" fontId="15" fillId="3" borderId="1" xfId="0" applyFont="1" applyFill="1" applyBorder="1" applyAlignment="1">
      <alignment horizontal="center" wrapText="1"/>
    </xf>
    <xf numFmtId="4" fontId="12" fillId="3" borderId="23" xfId="0" applyNumberFormat="1" applyFont="1" applyFill="1" applyBorder="1" applyAlignment="1">
      <alignment horizontal="center" wrapText="1"/>
    </xf>
    <xf numFmtId="0" fontId="13" fillId="0" borderId="20" xfId="0" applyFont="1" applyBorder="1" applyAlignment="1">
      <alignment horizontal="center" wrapText="1"/>
    </xf>
    <xf numFmtId="0" fontId="10" fillId="0" borderId="21" xfId="0" applyFont="1" applyBorder="1" applyAlignment="1">
      <alignment horizontal="center" wrapText="1"/>
    </xf>
    <xf numFmtId="4" fontId="10" fillId="0" borderId="6" xfId="0" applyNumberFormat="1" applyFont="1" applyBorder="1" applyAlignment="1">
      <alignment horizontal="center" wrapText="1"/>
    </xf>
    <xf numFmtId="0" fontId="10" fillId="0" borderId="10" xfId="0" applyFont="1" applyBorder="1" applyAlignment="1">
      <alignment horizontal="center" wrapText="1"/>
    </xf>
    <xf numFmtId="0" fontId="15" fillId="4" borderId="21" xfId="0" applyFont="1" applyFill="1" applyBorder="1" applyAlignment="1">
      <alignment horizontal="center" wrapText="1"/>
    </xf>
    <xf numFmtId="4" fontId="15" fillId="4" borderId="6" xfId="0" applyNumberFormat="1" applyFont="1" applyFill="1" applyBorder="1" applyAlignment="1">
      <alignment horizontal="center" wrapText="1"/>
    </xf>
    <xf numFmtId="0" fontId="15" fillId="3" borderId="8" xfId="0" applyFont="1" applyFill="1" applyBorder="1" applyAlignment="1">
      <alignment horizontal="center" wrapText="1"/>
    </xf>
    <xf numFmtId="4" fontId="15" fillId="3" borderId="2" xfId="0" applyNumberFormat="1" applyFont="1" applyFill="1" applyBorder="1" applyAlignment="1">
      <alignment horizontal="center" wrapText="1"/>
    </xf>
    <xf numFmtId="0" fontId="11" fillId="0" borderId="0" xfId="0" applyFont="1" applyAlignment="1">
      <alignment horizontal="center" wrapText="1"/>
    </xf>
    <xf numFmtId="4" fontId="11" fillId="0" borderId="0" xfId="0" applyNumberFormat="1" applyFont="1" applyAlignment="1">
      <alignment horizontal="center" wrapText="1"/>
    </xf>
    <xf numFmtId="0" fontId="20" fillId="3" borderId="6" xfId="0" applyFont="1" applyFill="1" applyBorder="1" applyAlignment="1">
      <alignment vertical="center" wrapText="1"/>
    </xf>
    <xf numFmtId="0" fontId="15" fillId="0" borderId="6" xfId="0" applyFont="1" applyBorder="1" applyAlignment="1">
      <alignment vertical="center" wrapText="1"/>
    </xf>
    <xf numFmtId="0" fontId="12" fillId="0" borderId="21" xfId="0" applyFont="1" applyBorder="1" applyAlignment="1">
      <alignment horizontal="center" wrapText="1"/>
    </xf>
    <xf numFmtId="4" fontId="12" fillId="0" borderId="6" xfId="0" applyNumberFormat="1" applyFont="1" applyBorder="1" applyAlignment="1">
      <alignment horizontal="center" wrapText="1"/>
    </xf>
    <xf numFmtId="4" fontId="12" fillId="0" borderId="21" xfId="0" applyNumberFormat="1" applyFont="1" applyBorder="1" applyAlignment="1">
      <alignment horizontal="center" vertical="center" wrapText="1"/>
    </xf>
    <xf numFmtId="0" fontId="14" fillId="0" borderId="8" xfId="0" applyFont="1" applyBorder="1" applyAlignment="1">
      <alignment horizontal="center" wrapText="1"/>
    </xf>
    <xf numFmtId="0" fontId="12" fillId="0" borderId="2" xfId="0" applyFont="1" applyBorder="1" applyAlignment="1">
      <alignment horizontal="center" vertical="top" wrapText="1"/>
    </xf>
    <xf numFmtId="0" fontId="12" fillId="0" borderId="6" xfId="0" applyFont="1" applyBorder="1" applyAlignment="1">
      <alignment horizontal="center" vertical="top" wrapText="1"/>
    </xf>
    <xf numFmtId="0" fontId="15" fillId="3" borderId="6" xfId="0" applyFont="1" applyFill="1" applyBorder="1" applyAlignment="1">
      <alignment horizontal="center" vertical="top" wrapText="1"/>
    </xf>
    <xf numFmtId="0" fontId="15" fillId="0" borderId="6" xfId="0" applyFont="1" applyBorder="1" applyAlignment="1">
      <alignment horizontal="center" vertical="top" wrapText="1"/>
    </xf>
    <xf numFmtId="0" fontId="12" fillId="0" borderId="24" xfId="0" applyFont="1" applyBorder="1" applyAlignment="1">
      <alignment horizontal="center" vertical="top" wrapText="1"/>
    </xf>
    <xf numFmtId="14" fontId="12" fillId="0" borderId="6" xfId="0" applyNumberFormat="1" applyFont="1" applyBorder="1" applyAlignment="1">
      <alignment horizontal="center" vertical="top" wrapText="1"/>
    </xf>
    <xf numFmtId="0" fontId="14" fillId="0" borderId="6" xfId="0" applyFont="1" applyBorder="1" applyAlignment="1">
      <alignment horizontal="center" vertical="top" wrapText="1"/>
    </xf>
    <xf numFmtId="0" fontId="14" fillId="0" borderId="24" xfId="0" applyFont="1" applyBorder="1" applyAlignment="1">
      <alignment horizontal="center" vertical="top" wrapText="1"/>
    </xf>
    <xf numFmtId="0" fontId="14" fillId="0" borderId="5" xfId="0" applyFont="1" applyBorder="1" applyAlignment="1">
      <alignment horizontal="center" vertical="top" wrapText="1"/>
    </xf>
    <xf numFmtId="0" fontId="12" fillId="0" borderId="5" xfId="0" applyFont="1" applyBorder="1" applyAlignment="1">
      <alignment horizontal="center" vertical="top" wrapText="1"/>
    </xf>
    <xf numFmtId="0" fontId="15" fillId="3" borderId="23" xfId="0" applyFont="1" applyFill="1" applyBorder="1" applyAlignment="1">
      <alignment horizontal="center" vertical="top" wrapText="1"/>
    </xf>
    <xf numFmtId="0" fontId="15" fillId="5" borderId="6" xfId="0" applyFont="1" applyFill="1" applyBorder="1" applyAlignment="1">
      <alignment horizontal="center" vertical="top" wrapText="1"/>
    </xf>
    <xf numFmtId="0" fontId="15" fillId="4" borderId="6" xfId="0" applyFont="1" applyFill="1" applyBorder="1" applyAlignment="1">
      <alignment horizontal="center" vertical="top" wrapText="1"/>
    </xf>
    <xf numFmtId="0" fontId="12" fillId="3" borderId="2" xfId="0" applyFont="1" applyFill="1" applyBorder="1" applyAlignment="1">
      <alignment horizontal="center" vertical="top" wrapText="1"/>
    </xf>
    <xf numFmtId="0" fontId="11" fillId="0" borderId="0" xfId="0" applyFont="1" applyAlignment="1">
      <alignment horizontal="center" vertical="top" wrapText="1"/>
    </xf>
    <xf numFmtId="0" fontId="17" fillId="0" borderId="0" xfId="0" applyFont="1" applyAlignment="1">
      <alignment horizontal="center" vertical="top"/>
    </xf>
    <xf numFmtId="0" fontId="17" fillId="0" borderId="5" xfId="0" applyFont="1" applyBorder="1" applyAlignment="1">
      <alignment horizontal="center" vertical="top"/>
    </xf>
    <xf numFmtId="0" fontId="16" fillId="0" borderId="22" xfId="0" applyFont="1" applyBorder="1" applyAlignment="1">
      <alignment horizontal="center" wrapText="1"/>
    </xf>
    <xf numFmtId="4" fontId="16" fillId="0" borderId="24" xfId="0" applyNumberFormat="1" applyFont="1" applyBorder="1" applyAlignment="1">
      <alignment horizontal="center" wrapText="1"/>
    </xf>
    <xf numFmtId="0" fontId="22" fillId="0" borderId="0" xfId="0" applyFont="1"/>
    <xf numFmtId="0" fontId="23" fillId="0" borderId="13" xfId="0" applyFont="1" applyBorder="1"/>
    <xf numFmtId="0" fontId="24" fillId="0" borderId="14" xfId="0" applyFont="1" applyBorder="1" applyAlignment="1">
      <alignment horizontal="justify"/>
    </xf>
    <xf numFmtId="0" fontId="23" fillId="0" borderId="0" xfId="0" applyFont="1" applyAlignment="1">
      <alignment horizontal="justify"/>
    </xf>
    <xf numFmtId="0" fontId="24" fillId="0" borderId="15" xfId="0" applyFont="1" applyBorder="1" applyAlignment="1">
      <alignment horizontal="justify"/>
    </xf>
    <xf numFmtId="0" fontId="6" fillId="0" borderId="15" xfId="0" applyFont="1" applyBorder="1" applyAlignment="1">
      <alignment horizontal="justify"/>
    </xf>
    <xf numFmtId="0" fontId="23" fillId="0" borderId="15" xfId="0" applyFont="1" applyBorder="1" applyAlignment="1">
      <alignment horizontal="justify"/>
    </xf>
    <xf numFmtId="0" fontId="23" fillId="0" borderId="14" xfId="0" applyFont="1" applyBorder="1" applyAlignment="1">
      <alignment horizontal="justify"/>
    </xf>
    <xf numFmtId="0" fontId="23" fillId="0" borderId="13" xfId="0" applyFont="1" applyBorder="1" applyAlignment="1">
      <alignment horizontal="justify"/>
    </xf>
    <xf numFmtId="0" fontId="27" fillId="0" borderId="6" xfId="0" applyFont="1" applyBorder="1" applyAlignment="1">
      <alignment vertical="center" wrapText="1"/>
    </xf>
    <xf numFmtId="0" fontId="18" fillId="0" borderId="6" xfId="0" applyFont="1" applyBorder="1" applyAlignment="1">
      <alignment horizontal="center" vertical="top" wrapText="1"/>
    </xf>
    <xf numFmtId="0" fontId="28" fillId="0" borderId="5" xfId="0" applyFont="1" applyBorder="1" applyAlignment="1">
      <alignment vertical="center" wrapText="1"/>
    </xf>
    <xf numFmtId="0" fontId="28" fillId="0" borderId="22" xfId="0" applyFont="1" applyBorder="1" applyAlignment="1">
      <alignment horizontal="center" wrapText="1"/>
    </xf>
    <xf numFmtId="4" fontId="28" fillId="0" borderId="24" xfId="0" applyNumberFormat="1" applyFont="1" applyBorder="1" applyAlignment="1">
      <alignment horizontal="center" wrapText="1"/>
    </xf>
    <xf numFmtId="0" fontId="28" fillId="0" borderId="0" xfId="0" applyFont="1" applyAlignment="1">
      <alignment horizontal="center" wrapText="1"/>
    </xf>
    <xf numFmtId="4" fontId="28" fillId="0" borderId="5" xfId="0" applyNumberFormat="1" applyFont="1" applyBorder="1" applyAlignment="1">
      <alignment horizontal="center" wrapText="1"/>
    </xf>
    <xf numFmtId="0" fontId="28" fillId="0" borderId="10" xfId="0" applyFont="1" applyBorder="1" applyAlignment="1">
      <alignment vertical="center" wrapText="1"/>
    </xf>
    <xf numFmtId="0" fontId="28" fillId="0" borderId="6" xfId="0" applyFont="1" applyBorder="1" applyAlignment="1">
      <alignment vertical="center" wrapText="1"/>
    </xf>
    <xf numFmtId="0" fontId="12" fillId="0" borderId="15" xfId="0" applyFont="1" applyBorder="1" applyAlignment="1">
      <alignment vertical="center" wrapText="1"/>
    </xf>
    <xf numFmtId="0" fontId="14" fillId="0" borderId="25" xfId="0" applyFont="1" applyBorder="1" applyAlignment="1">
      <alignment horizontal="right" vertical="center" wrapText="1"/>
    </xf>
    <xf numFmtId="4" fontId="14" fillId="0" borderId="14" xfId="0" applyNumberFormat="1" applyFont="1" applyBorder="1" applyAlignment="1">
      <alignment horizontal="center" vertical="center" wrapText="1"/>
    </xf>
    <xf numFmtId="4" fontId="14" fillId="0" borderId="13" xfId="0" applyNumberFormat="1" applyFont="1" applyBorder="1" applyAlignment="1">
      <alignment horizontal="center" vertical="center" wrapText="1"/>
    </xf>
    <xf numFmtId="4" fontId="14" fillId="0" borderId="15" xfId="0" applyNumberFormat="1" applyFont="1" applyBorder="1" applyAlignment="1">
      <alignment horizontal="center" vertical="center" wrapText="1"/>
    </xf>
    <xf numFmtId="4" fontId="12" fillId="3" borderId="14" xfId="0" applyNumberFormat="1" applyFont="1" applyFill="1" applyBorder="1" applyAlignment="1">
      <alignment horizontal="center" vertical="center" wrapText="1"/>
    </xf>
    <xf numFmtId="4" fontId="12" fillId="0" borderId="14" xfId="0" applyNumberFormat="1" applyFont="1" applyBorder="1" applyAlignment="1">
      <alignment horizontal="center" vertical="center" wrapText="1"/>
    </xf>
    <xf numFmtId="4" fontId="14" fillId="0" borderId="26" xfId="0" applyNumberFormat="1" applyFont="1" applyBorder="1" applyAlignment="1">
      <alignment horizontal="center" vertical="center" wrapText="1"/>
    </xf>
    <xf numFmtId="4" fontId="12" fillId="3" borderId="27" xfId="0" applyNumberFormat="1" applyFont="1" applyFill="1" applyBorder="1" applyAlignment="1">
      <alignment horizontal="center" vertical="center" wrapText="1"/>
    </xf>
    <xf numFmtId="4" fontId="14" fillId="0" borderId="28"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5" fillId="4" borderId="14"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2" xfId="0" applyFont="1" applyBorder="1" applyAlignment="1">
      <alignment horizontal="center" vertical="top"/>
    </xf>
    <xf numFmtId="0" fontId="2" fillId="0" borderId="4" xfId="0" applyFont="1" applyBorder="1" applyAlignment="1">
      <alignment horizontal="center" vertical="top"/>
    </xf>
    <xf numFmtId="4" fontId="9" fillId="0" borderId="4" xfId="0" applyNumberFormat="1" applyFont="1" applyBorder="1" applyAlignment="1">
      <alignment horizontal="left" vertical="top" wrapText="1"/>
    </xf>
    <xf numFmtId="4" fontId="9" fillId="0" borderId="3" xfId="0" applyNumberFormat="1" applyFont="1" applyBorder="1" applyAlignment="1">
      <alignment horizontal="left" vertical="top"/>
    </xf>
    <xf numFmtId="4" fontId="9" fillId="0" borderId="12" xfId="0" applyNumberFormat="1" applyFont="1" applyBorder="1" applyAlignment="1">
      <alignment horizontal="center" vertical="center" wrapText="1"/>
    </xf>
    <xf numFmtId="4" fontId="9" fillId="0" borderId="5" xfId="0" applyNumberFormat="1" applyFont="1" applyBorder="1" applyAlignment="1">
      <alignment horizontal="center" vertical="center" wrapText="1"/>
    </xf>
    <xf numFmtId="4" fontId="9" fillId="0" borderId="7" xfId="0" applyNumberFormat="1" applyFont="1" applyBorder="1" applyAlignment="1">
      <alignment horizontal="center" vertical="center" wrapText="1"/>
    </xf>
    <xf numFmtId="0" fontId="15" fillId="3" borderId="4"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3" xfId="0" applyFont="1" applyFill="1" applyBorder="1" applyAlignment="1">
      <alignment horizontal="center" vertical="center" wrapText="1"/>
    </xf>
  </cellXfs>
  <cellStyles count="2">
    <cellStyle name="Normalno" xfId="0" builtinId="0"/>
    <cellStyle name="Obično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182880</xdr:rowOff>
    </xdr:from>
    <xdr:to>
      <xdr:col>1</xdr:col>
      <xdr:colOff>612140</xdr:colOff>
      <xdr:row>2</xdr:row>
      <xdr:rowOff>59690</xdr:rowOff>
    </xdr:to>
    <xdr:pic>
      <xdr:nvPicPr>
        <xdr:cNvPr id="2" name="Picture 1" descr="fincon_SLIKA.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83820" y="182880"/>
          <a:ext cx="1892300" cy="635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view="pageBreakPreview" topLeftCell="A43" zoomScaleNormal="100" zoomScaleSheetLayoutView="100" workbookViewId="0">
      <selection activeCell="B43" sqref="B43"/>
    </sheetView>
  </sheetViews>
  <sheetFormatPr defaultRowHeight="15" x14ac:dyDescent="0.25"/>
  <cols>
    <col min="1" max="1" width="8.85546875" style="6"/>
    <col min="2" max="2" width="46.7109375" style="8" customWidth="1"/>
    <col min="3" max="3" width="8.85546875" style="8"/>
    <col min="4" max="4" width="8.85546875" style="9"/>
    <col min="5" max="5" width="10.140625" style="9" bestFit="1" customWidth="1"/>
    <col min="6" max="6" width="11.7109375" style="9" customWidth="1"/>
  </cols>
  <sheetData>
    <row r="1" spans="1:8" ht="18.600000000000001" customHeight="1" x14ac:dyDescent="0.25">
      <c r="A1" s="158"/>
      <c r="B1" s="159"/>
      <c r="C1" s="20" t="s">
        <v>58</v>
      </c>
      <c r="D1" s="160" t="s">
        <v>61</v>
      </c>
      <c r="E1" s="161"/>
      <c r="F1" s="162" t="s">
        <v>338</v>
      </c>
    </row>
    <row r="2" spans="1:8" ht="18" customHeight="1" x14ac:dyDescent="0.25">
      <c r="A2" s="158"/>
      <c r="B2" s="159"/>
      <c r="C2" s="12" t="s">
        <v>59</v>
      </c>
      <c r="D2" s="160" t="s">
        <v>62</v>
      </c>
      <c r="E2" s="161"/>
      <c r="F2" s="163"/>
    </row>
    <row r="3" spans="1:8" ht="27.6" customHeight="1" x14ac:dyDescent="0.25">
      <c r="A3" s="158"/>
      <c r="B3" s="159"/>
      <c r="C3" s="25" t="s">
        <v>60</v>
      </c>
      <c r="D3" s="160" t="s">
        <v>63</v>
      </c>
      <c r="E3" s="161"/>
      <c r="F3" s="164"/>
    </row>
    <row r="5" spans="1:8" s="2" customFormat="1" ht="26.45" customHeight="1" x14ac:dyDescent="0.25">
      <c r="A5" s="155" t="s">
        <v>102</v>
      </c>
      <c r="B5" s="156"/>
      <c r="C5" s="156"/>
      <c r="D5" s="156"/>
      <c r="E5" s="156"/>
      <c r="F5" s="157"/>
      <c r="H5" s="3"/>
    </row>
    <row r="6" spans="1:8" x14ac:dyDescent="0.25">
      <c r="A6" s="5"/>
      <c r="B6" s="15"/>
      <c r="C6" s="16"/>
      <c r="D6" s="4"/>
      <c r="E6" s="7"/>
      <c r="F6" s="4"/>
      <c r="H6" s="1"/>
    </row>
    <row r="7" spans="1:8" ht="17.25" x14ac:dyDescent="0.3">
      <c r="A7" s="5"/>
      <c r="B7" s="125" t="s">
        <v>64</v>
      </c>
      <c r="C7" s="17"/>
      <c r="D7" s="4"/>
      <c r="E7" s="7"/>
      <c r="F7" s="4"/>
      <c r="H7" s="1"/>
    </row>
    <row r="8" spans="1:8" x14ac:dyDescent="0.25">
      <c r="A8" s="5"/>
      <c r="B8" s="126"/>
      <c r="C8" s="17"/>
      <c r="D8" s="4"/>
      <c r="E8" s="7"/>
      <c r="F8" s="4"/>
      <c r="H8" s="1"/>
    </row>
    <row r="9" spans="1:8" ht="90" x14ac:dyDescent="0.25">
      <c r="A9" s="5"/>
      <c r="B9" s="127" t="s">
        <v>354</v>
      </c>
      <c r="C9" s="17"/>
      <c r="D9" s="4"/>
      <c r="E9" s="7"/>
      <c r="F9" s="4"/>
      <c r="H9" s="1"/>
    </row>
    <row r="10" spans="1:8" ht="102.75" x14ac:dyDescent="0.25">
      <c r="A10" s="5"/>
      <c r="B10" s="127" t="s">
        <v>396</v>
      </c>
      <c r="C10" s="18"/>
      <c r="D10" s="4"/>
      <c r="E10" s="7"/>
      <c r="F10" s="4"/>
      <c r="H10" s="1"/>
    </row>
    <row r="11" spans="1:8" ht="64.5" x14ac:dyDescent="0.25">
      <c r="A11" s="5"/>
      <c r="B11" s="127" t="s">
        <v>65</v>
      </c>
      <c r="C11" s="18"/>
      <c r="D11" s="4"/>
      <c r="E11" s="7"/>
      <c r="F11" s="4"/>
      <c r="H11" s="1"/>
    </row>
    <row r="12" spans="1:8" ht="102.6" customHeight="1" x14ac:dyDescent="0.25">
      <c r="A12" s="5"/>
      <c r="B12" s="128" t="s">
        <v>353</v>
      </c>
      <c r="C12" s="19"/>
      <c r="D12" s="4"/>
      <c r="E12" s="7"/>
      <c r="F12" s="4"/>
      <c r="H12" s="1"/>
    </row>
    <row r="13" spans="1:8" ht="68.25" customHeight="1" x14ac:dyDescent="0.25">
      <c r="A13" s="5"/>
      <c r="B13" s="129" t="s">
        <v>397</v>
      </c>
      <c r="C13" s="19"/>
      <c r="D13" s="4"/>
      <c r="E13" s="7"/>
      <c r="F13" s="4"/>
      <c r="H13" s="1"/>
    </row>
    <row r="14" spans="1:8" ht="207" customHeight="1" x14ac:dyDescent="0.25">
      <c r="A14" s="5"/>
      <c r="B14" s="130" t="s">
        <v>355</v>
      </c>
      <c r="C14" s="19"/>
      <c r="D14" s="4"/>
      <c r="E14" s="7"/>
      <c r="F14" s="4"/>
      <c r="H14" s="1"/>
    </row>
    <row r="15" spans="1:8" ht="171.6" customHeight="1" x14ac:dyDescent="0.25">
      <c r="A15" s="5"/>
      <c r="B15" s="131" t="s">
        <v>356</v>
      </c>
      <c r="C15" s="19"/>
      <c r="D15" s="4"/>
      <c r="E15" s="7"/>
      <c r="F15" s="4"/>
      <c r="H15" s="1"/>
    </row>
    <row r="16" spans="1:8" ht="39" x14ac:dyDescent="0.25">
      <c r="A16" s="5"/>
      <c r="B16" s="127" t="s">
        <v>357</v>
      </c>
      <c r="C16" s="19"/>
      <c r="D16" s="4"/>
      <c r="E16" s="7"/>
      <c r="F16" s="4"/>
      <c r="H16" s="1"/>
    </row>
    <row r="17" spans="1:8" ht="26.25" x14ac:dyDescent="0.25">
      <c r="A17" s="5"/>
      <c r="B17" s="127" t="s">
        <v>66</v>
      </c>
      <c r="C17" s="19"/>
      <c r="D17" s="4"/>
      <c r="E17" s="7"/>
      <c r="F17" s="4"/>
      <c r="H17" s="1"/>
    </row>
    <row r="18" spans="1:8" x14ac:dyDescent="0.25">
      <c r="A18" s="5"/>
      <c r="B18" s="132"/>
      <c r="C18" s="19"/>
      <c r="D18" s="4"/>
      <c r="E18" s="7"/>
      <c r="F18" s="4"/>
      <c r="H18" s="1"/>
    </row>
    <row r="19" spans="1:8" x14ac:dyDescent="0.25">
      <c r="A19" s="5"/>
      <c r="B19" s="127" t="s">
        <v>67</v>
      </c>
      <c r="C19" s="19"/>
      <c r="D19" s="4"/>
      <c r="E19" s="7"/>
      <c r="F19" s="4"/>
      <c r="H19" s="1"/>
    </row>
    <row r="20" spans="1:8" ht="51.75" x14ac:dyDescent="0.25">
      <c r="A20" s="5"/>
      <c r="B20" s="132" t="s">
        <v>68</v>
      </c>
      <c r="C20" s="19"/>
      <c r="D20" s="4"/>
      <c r="E20" s="7"/>
      <c r="F20" s="4"/>
      <c r="H20" s="1"/>
    </row>
    <row r="21" spans="1:8" ht="102.75" x14ac:dyDescent="0.25">
      <c r="A21" s="5"/>
      <c r="B21" s="132" t="s">
        <v>358</v>
      </c>
      <c r="C21" s="19"/>
      <c r="D21" s="4"/>
      <c r="E21" s="7"/>
      <c r="F21" s="4"/>
      <c r="H21" s="1"/>
    </row>
    <row r="22" spans="1:8" x14ac:dyDescent="0.25">
      <c r="A22" s="5"/>
      <c r="B22" s="132"/>
      <c r="C22" s="19"/>
      <c r="D22" s="4"/>
      <c r="E22" s="7"/>
      <c r="F22" s="4"/>
      <c r="H22" s="1"/>
    </row>
    <row r="23" spans="1:8" x14ac:dyDescent="0.25">
      <c r="A23" s="5"/>
      <c r="B23" s="127" t="s">
        <v>69</v>
      </c>
      <c r="C23" s="19"/>
      <c r="D23" s="4"/>
      <c r="E23" s="7"/>
      <c r="F23" s="4"/>
      <c r="H23" s="1"/>
    </row>
    <row r="24" spans="1:8" ht="39" x14ac:dyDescent="0.25">
      <c r="A24" s="5"/>
      <c r="B24" s="128" t="s">
        <v>70</v>
      </c>
      <c r="C24" s="18"/>
      <c r="D24" s="4"/>
      <c r="E24" s="7"/>
      <c r="F24" s="4"/>
      <c r="H24" s="1"/>
    </row>
    <row r="25" spans="1:8" x14ac:dyDescent="0.25">
      <c r="A25" s="13"/>
      <c r="B25" s="127"/>
      <c r="C25" s="18"/>
      <c r="D25" s="10"/>
      <c r="E25" s="11"/>
      <c r="F25" s="4"/>
      <c r="H25" s="1"/>
    </row>
    <row r="26" spans="1:8" x14ac:dyDescent="0.25">
      <c r="A26" s="14"/>
      <c r="B26" s="127" t="s">
        <v>71</v>
      </c>
      <c r="C26" s="18"/>
      <c r="D26" s="10"/>
      <c r="E26" s="11"/>
      <c r="F26" s="4"/>
      <c r="H26" s="1"/>
    </row>
    <row r="27" spans="1:8" ht="64.5" x14ac:dyDescent="0.25">
      <c r="A27" s="14"/>
      <c r="B27" s="132" t="s">
        <v>72</v>
      </c>
      <c r="C27" s="18"/>
      <c r="D27" s="10"/>
      <c r="E27" s="11"/>
      <c r="F27" s="4"/>
      <c r="H27" s="1"/>
    </row>
    <row r="28" spans="1:8" x14ac:dyDescent="0.25">
      <c r="A28" s="14"/>
      <c r="B28" s="132"/>
      <c r="C28" s="18"/>
      <c r="D28" s="10"/>
      <c r="E28" s="11"/>
      <c r="F28" s="4"/>
      <c r="H28" s="1"/>
    </row>
    <row r="29" spans="1:8" x14ac:dyDescent="0.25">
      <c r="A29" s="14"/>
      <c r="B29" s="127" t="s">
        <v>73</v>
      </c>
      <c r="C29" s="18"/>
      <c r="D29" s="10"/>
      <c r="E29" s="11"/>
      <c r="F29" s="4"/>
      <c r="H29" s="1"/>
    </row>
    <row r="30" spans="1:8" ht="77.25" x14ac:dyDescent="0.25">
      <c r="A30" s="14"/>
      <c r="B30" s="128" t="s">
        <v>74</v>
      </c>
      <c r="C30" s="18"/>
      <c r="D30" s="10"/>
      <c r="E30" s="11"/>
      <c r="F30" s="4"/>
      <c r="H30" s="1"/>
    </row>
    <row r="31" spans="1:8" x14ac:dyDescent="0.25">
      <c r="A31" s="14"/>
      <c r="B31" s="132"/>
      <c r="C31" s="18"/>
      <c r="D31" s="10"/>
      <c r="E31" s="11"/>
      <c r="F31" s="4"/>
      <c r="H31" s="1"/>
    </row>
    <row r="32" spans="1:8" x14ac:dyDescent="0.25">
      <c r="A32" s="14"/>
      <c r="B32" s="127" t="s">
        <v>75</v>
      </c>
      <c r="C32" s="18"/>
      <c r="D32" s="10"/>
      <c r="E32" s="11"/>
      <c r="F32" s="4"/>
      <c r="H32" s="1"/>
    </row>
    <row r="33" spans="1:8" ht="102.75" x14ac:dyDescent="0.25">
      <c r="A33" s="5"/>
      <c r="B33" s="132" t="s">
        <v>76</v>
      </c>
      <c r="C33" s="17"/>
      <c r="D33" s="4"/>
      <c r="E33" s="7"/>
      <c r="F33" s="4"/>
      <c r="H33" s="1"/>
    </row>
    <row r="34" spans="1:8" x14ac:dyDescent="0.25">
      <c r="A34" s="5"/>
      <c r="B34" s="132"/>
      <c r="C34" s="17"/>
      <c r="D34" s="4"/>
      <c r="E34" s="7"/>
      <c r="F34" s="4"/>
      <c r="H34" s="1"/>
    </row>
    <row r="35" spans="1:8" x14ac:dyDescent="0.25">
      <c r="A35" s="5"/>
      <c r="B35" s="127" t="s">
        <v>77</v>
      </c>
      <c r="C35" s="17"/>
      <c r="D35" s="4"/>
      <c r="E35" s="7"/>
      <c r="F35" s="4"/>
      <c r="H35" s="1"/>
    </row>
    <row r="36" spans="1:8" x14ac:dyDescent="0.25">
      <c r="A36" s="5"/>
      <c r="B36" s="128"/>
      <c r="C36" s="18"/>
      <c r="D36" s="4"/>
      <c r="E36" s="7"/>
      <c r="F36" s="4"/>
      <c r="H36" s="1"/>
    </row>
    <row r="37" spans="1:8" ht="77.25" x14ac:dyDescent="0.25">
      <c r="A37" s="5"/>
      <c r="B37" s="132" t="s">
        <v>359</v>
      </c>
      <c r="C37" s="18"/>
      <c r="D37" s="4"/>
      <c r="E37" s="7"/>
      <c r="F37" s="4"/>
      <c r="H37" s="1"/>
    </row>
    <row r="38" spans="1:8" ht="90" x14ac:dyDescent="0.25">
      <c r="A38" s="5"/>
      <c r="B38" s="128" t="s">
        <v>78</v>
      </c>
      <c r="C38" s="18"/>
      <c r="D38" s="4"/>
      <c r="E38" s="7"/>
      <c r="F38" s="4"/>
      <c r="H38" s="1"/>
    </row>
    <row r="39" spans="1:8" ht="51.75" x14ac:dyDescent="0.25">
      <c r="A39" s="5"/>
      <c r="B39" s="132" t="s">
        <v>352</v>
      </c>
      <c r="C39" s="19"/>
      <c r="D39" s="4"/>
      <c r="E39" s="7"/>
      <c r="F39" s="4"/>
      <c r="H39" s="1"/>
    </row>
    <row r="40" spans="1:8" x14ac:dyDescent="0.25">
      <c r="A40" s="5"/>
      <c r="B40" s="133"/>
      <c r="C40" s="17"/>
      <c r="D40" s="4"/>
      <c r="E40" s="7"/>
      <c r="F40" s="4"/>
      <c r="H40" s="1"/>
    </row>
    <row r="41" spans="1:8" ht="39" x14ac:dyDescent="0.25">
      <c r="A41" s="5"/>
      <c r="B41" s="132" t="s">
        <v>79</v>
      </c>
      <c r="C41" s="18"/>
      <c r="D41" s="4"/>
      <c r="E41" s="7"/>
      <c r="F41" s="4"/>
      <c r="H41" s="1"/>
    </row>
    <row r="42" spans="1:8" ht="55.5" customHeight="1" x14ac:dyDescent="0.25">
      <c r="A42" s="5"/>
      <c r="B42" s="128" t="s">
        <v>360</v>
      </c>
      <c r="C42" s="18"/>
      <c r="D42" s="4"/>
      <c r="E42" s="7"/>
      <c r="F42" s="4"/>
      <c r="H42" s="1"/>
    </row>
    <row r="43" spans="1:8" ht="64.5" x14ac:dyDescent="0.25">
      <c r="A43" s="5"/>
      <c r="B43" s="128" t="s">
        <v>80</v>
      </c>
      <c r="C43" s="17"/>
      <c r="D43" s="4"/>
      <c r="E43" s="7"/>
      <c r="F43" s="4"/>
      <c r="H43" s="1"/>
    </row>
    <row r="44" spans="1:8" ht="39" x14ac:dyDescent="0.25">
      <c r="A44" s="5"/>
      <c r="B44" s="128" t="s">
        <v>361</v>
      </c>
      <c r="C44" s="19"/>
      <c r="D44" s="4"/>
      <c r="E44" s="7"/>
      <c r="F44" s="4"/>
      <c r="H44" s="1"/>
    </row>
    <row r="45" spans="1:8" ht="39" x14ac:dyDescent="0.25">
      <c r="A45" s="5"/>
      <c r="B45" s="128" t="s">
        <v>362</v>
      </c>
      <c r="C45" s="19"/>
      <c r="D45" s="4"/>
      <c r="E45" s="7"/>
      <c r="F45" s="4"/>
      <c r="H45" s="1"/>
    </row>
    <row r="46" spans="1:8" ht="26.25" x14ac:dyDescent="0.25">
      <c r="A46" s="5"/>
      <c r="B46" s="131" t="s">
        <v>363</v>
      </c>
      <c r="C46" s="19"/>
      <c r="D46" s="4"/>
      <c r="E46" s="7"/>
      <c r="F46" s="4"/>
      <c r="H46" s="1"/>
    </row>
    <row r="47" spans="1:8" x14ac:dyDescent="0.25">
      <c r="A47" s="5"/>
      <c r="B47" s="128"/>
      <c r="C47" s="19"/>
      <c r="D47" s="4"/>
      <c r="E47" s="7"/>
      <c r="F47" s="4"/>
      <c r="H47" s="1"/>
    </row>
    <row r="48" spans="1:8" x14ac:dyDescent="0.25">
      <c r="A48" s="5"/>
      <c r="B48" s="127" t="s">
        <v>81</v>
      </c>
      <c r="C48" s="17"/>
      <c r="D48" s="4"/>
      <c r="E48" s="7"/>
      <c r="F48" s="4"/>
      <c r="H48" s="1"/>
    </row>
    <row r="49" spans="1:8" ht="39" x14ac:dyDescent="0.25">
      <c r="A49" s="5"/>
      <c r="B49" s="132" t="s">
        <v>82</v>
      </c>
      <c r="C49" s="18"/>
      <c r="D49" s="4"/>
      <c r="E49" s="7"/>
      <c r="F49" s="4"/>
      <c r="H49" s="1"/>
    </row>
    <row r="50" spans="1:8" x14ac:dyDescent="0.25">
      <c r="A50" s="5"/>
      <c r="B50" s="128"/>
      <c r="C50" s="18"/>
      <c r="D50" s="4"/>
      <c r="E50" s="7"/>
      <c r="F50" s="4"/>
      <c r="H50" s="1"/>
    </row>
    <row r="51" spans="1:8" x14ac:dyDescent="0.25">
      <c r="A51" s="5"/>
      <c r="B51" s="127" t="s">
        <v>83</v>
      </c>
      <c r="C51" s="19"/>
      <c r="D51" s="4"/>
      <c r="E51" s="7"/>
      <c r="F51" s="4"/>
      <c r="H51" s="1"/>
    </row>
    <row r="52" spans="1:8" ht="64.5" x14ac:dyDescent="0.25">
      <c r="A52" s="5"/>
      <c r="B52" s="133" t="s">
        <v>84</v>
      </c>
      <c r="C52" s="19"/>
      <c r="D52" s="4"/>
      <c r="E52" s="7"/>
      <c r="F52" s="4"/>
      <c r="H52" s="1"/>
    </row>
    <row r="53" spans="1:8" x14ac:dyDescent="0.25">
      <c r="A53" s="5"/>
      <c r="B53" s="132"/>
      <c r="C53" s="19"/>
      <c r="D53" s="4"/>
      <c r="E53" s="7"/>
      <c r="F53" s="4"/>
      <c r="H53" s="1"/>
    </row>
    <row r="54" spans="1:8" x14ac:dyDescent="0.25">
      <c r="A54" s="5"/>
      <c r="B54" s="127" t="s">
        <v>85</v>
      </c>
      <c r="C54" s="18"/>
      <c r="D54" s="4"/>
      <c r="E54" s="7"/>
      <c r="F54" s="4"/>
      <c r="H54" s="1"/>
    </row>
    <row r="55" spans="1:8" ht="84.75" x14ac:dyDescent="0.25">
      <c r="A55" s="21"/>
      <c r="B55" s="26" t="s">
        <v>86</v>
      </c>
      <c r="C55" s="23"/>
      <c r="D55" s="22"/>
      <c r="E55" s="24"/>
      <c r="F55" s="22"/>
      <c r="H55" s="1"/>
    </row>
  </sheetData>
  <mergeCells count="6">
    <mergeCell ref="A5:F5"/>
    <mergeCell ref="A1:B3"/>
    <mergeCell ref="D1:E1"/>
    <mergeCell ref="D2:E2"/>
    <mergeCell ref="D3:E3"/>
    <mergeCell ref="F1:F3"/>
  </mergeCells>
  <pageMargins left="0.70866141732283472" right="0.70866141732283472" top="0.74803149606299213" bottom="0.74803149606299213" header="0.31496062992125984" footer="0.31496062992125984"/>
  <pageSetup paperSize="9" scale="91" orientation="portrait" r:id="rId1"/>
  <headerFoot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1687"/>
  <sheetViews>
    <sheetView showZeros="0" tabSelected="1" view="pageBreakPreview" topLeftCell="A46" zoomScaleNormal="100" zoomScaleSheetLayoutView="100" workbookViewId="0">
      <selection activeCell="D60" sqref="D60"/>
    </sheetView>
  </sheetViews>
  <sheetFormatPr defaultColWidth="8.85546875" defaultRowHeight="14.25" x14ac:dyDescent="0.2"/>
  <cols>
    <col min="1" max="1" width="8.85546875" style="122"/>
    <col min="2" max="2" width="37.85546875" style="54" customWidth="1"/>
    <col min="3" max="3" width="8.85546875" style="55"/>
    <col min="4" max="4" width="9" style="56" bestFit="1" customWidth="1"/>
    <col min="5" max="5" width="9.140625" style="57" bestFit="1" customWidth="1"/>
    <col min="6" max="6" width="10.140625" style="58" bestFit="1" customWidth="1"/>
    <col min="7" max="7" width="36.7109375" style="63" customWidth="1"/>
    <col min="8" max="16384" width="8.85546875" style="53"/>
  </cols>
  <sheetData>
    <row r="1" spans="1:6" ht="22.5" x14ac:dyDescent="0.2">
      <c r="A1" s="106" t="s">
        <v>0</v>
      </c>
      <c r="B1" s="36" t="s">
        <v>339</v>
      </c>
      <c r="C1" s="105" t="s">
        <v>1</v>
      </c>
      <c r="D1" s="67" t="s">
        <v>2</v>
      </c>
      <c r="E1" s="48" t="s">
        <v>3</v>
      </c>
      <c r="F1" s="36" t="s">
        <v>4</v>
      </c>
    </row>
    <row r="2" spans="1:6" x14ac:dyDescent="0.2">
      <c r="A2" s="106"/>
      <c r="B2" s="34"/>
      <c r="C2" s="68"/>
      <c r="D2" s="67"/>
      <c r="E2" s="48"/>
      <c r="F2" s="35"/>
    </row>
    <row r="3" spans="1:6" ht="30.6" customHeight="1" x14ac:dyDescent="0.2">
      <c r="A3" s="165" t="s">
        <v>102</v>
      </c>
      <c r="B3" s="166"/>
      <c r="C3" s="166"/>
      <c r="D3" s="166"/>
      <c r="E3" s="166"/>
      <c r="F3" s="167"/>
    </row>
    <row r="4" spans="1:6" x14ac:dyDescent="0.2">
      <c r="A4" s="107"/>
      <c r="B4" s="39"/>
      <c r="C4" s="69"/>
      <c r="D4" s="70"/>
      <c r="E4" s="27"/>
      <c r="F4" s="144"/>
    </row>
    <row r="5" spans="1:6" x14ac:dyDescent="0.2">
      <c r="A5" s="108" t="s">
        <v>106</v>
      </c>
      <c r="B5" s="100" t="s">
        <v>351</v>
      </c>
      <c r="C5" s="71"/>
      <c r="D5" s="72"/>
      <c r="E5" s="45"/>
      <c r="F5" s="51"/>
    </row>
    <row r="6" spans="1:6" x14ac:dyDescent="0.2">
      <c r="A6" s="109" t="s">
        <v>257</v>
      </c>
      <c r="B6" s="40" t="s">
        <v>256</v>
      </c>
      <c r="C6" s="73"/>
      <c r="D6" s="70"/>
      <c r="E6" s="30"/>
      <c r="F6" s="50"/>
    </row>
    <row r="7" spans="1:6" ht="22.5" x14ac:dyDescent="0.2">
      <c r="A7" s="107" t="s">
        <v>143</v>
      </c>
      <c r="B7" s="39" t="s">
        <v>146</v>
      </c>
      <c r="C7" s="74"/>
      <c r="D7" s="70"/>
      <c r="E7" s="30"/>
      <c r="F7" s="52">
        <f t="shared" ref="F7" si="0">E7*D7</f>
        <v>0</v>
      </c>
    </row>
    <row r="8" spans="1:6" x14ac:dyDescent="0.2">
      <c r="A8" s="107"/>
      <c r="B8" s="39" t="s">
        <v>145</v>
      </c>
      <c r="C8" s="74" t="s">
        <v>9</v>
      </c>
      <c r="D8" s="70">
        <v>1</v>
      </c>
      <c r="E8" s="30"/>
      <c r="F8" s="52">
        <f>ROUND(E8*D8,2)</f>
        <v>0</v>
      </c>
    </row>
    <row r="9" spans="1:6" x14ac:dyDescent="0.2">
      <c r="A9" s="107" t="s">
        <v>144</v>
      </c>
      <c r="B9" s="64" t="s">
        <v>5</v>
      </c>
      <c r="C9" s="75"/>
      <c r="D9" s="75"/>
      <c r="E9" s="143"/>
      <c r="F9" s="64">
        <f t="shared" ref="F9:F66" si="1">ROUND(E9*D9,2)</f>
        <v>0</v>
      </c>
    </row>
    <row r="10" spans="1:6" ht="101.25" x14ac:dyDescent="0.2">
      <c r="A10" s="110"/>
      <c r="B10" s="42" t="s">
        <v>341</v>
      </c>
      <c r="C10" s="76"/>
      <c r="D10" s="77"/>
      <c r="E10" s="31"/>
      <c r="F10" s="146">
        <f t="shared" si="1"/>
        <v>0</v>
      </c>
    </row>
    <row r="11" spans="1:6" ht="67.5" x14ac:dyDescent="0.2">
      <c r="A11" s="107"/>
      <c r="B11" s="39" t="s">
        <v>154</v>
      </c>
      <c r="C11" s="69"/>
      <c r="D11" s="70"/>
      <c r="E11" s="27"/>
      <c r="F11" s="147">
        <f t="shared" si="1"/>
        <v>0</v>
      </c>
    </row>
    <row r="12" spans="1:6" ht="78.75" x14ac:dyDescent="0.2">
      <c r="A12" s="107"/>
      <c r="B12" s="39" t="s">
        <v>6</v>
      </c>
      <c r="C12" s="73"/>
      <c r="D12" s="70"/>
      <c r="E12" s="30"/>
      <c r="F12" s="145">
        <f t="shared" si="1"/>
        <v>0</v>
      </c>
    </row>
    <row r="13" spans="1:6" ht="78.75" x14ac:dyDescent="0.2">
      <c r="A13" s="107"/>
      <c r="B13" s="39" t="s">
        <v>7</v>
      </c>
      <c r="C13" s="73"/>
      <c r="D13" s="70"/>
      <c r="E13" s="30"/>
      <c r="F13" s="145">
        <f t="shared" si="1"/>
        <v>0</v>
      </c>
    </row>
    <row r="14" spans="1:6" ht="45" x14ac:dyDescent="0.2">
      <c r="A14" s="107"/>
      <c r="B14" s="39" t="s">
        <v>8</v>
      </c>
      <c r="C14" s="74" t="s">
        <v>9</v>
      </c>
      <c r="D14" s="70">
        <v>1</v>
      </c>
      <c r="E14" s="30"/>
      <c r="F14" s="145">
        <f t="shared" si="1"/>
        <v>0</v>
      </c>
    </row>
    <row r="15" spans="1:6" x14ac:dyDescent="0.2">
      <c r="A15" s="108" t="s">
        <v>10</v>
      </c>
      <c r="B15" s="41" t="s">
        <v>41</v>
      </c>
      <c r="C15" s="78"/>
      <c r="D15" s="72"/>
      <c r="E15" s="45"/>
      <c r="F15" s="148">
        <f t="shared" si="1"/>
        <v>0</v>
      </c>
    </row>
    <row r="16" spans="1:6" ht="78.75" x14ac:dyDescent="0.2">
      <c r="A16" s="107" t="s">
        <v>258</v>
      </c>
      <c r="B16" s="39" t="s">
        <v>342</v>
      </c>
      <c r="C16" s="73"/>
      <c r="D16" s="70"/>
      <c r="E16" s="30"/>
      <c r="F16" s="145">
        <f t="shared" si="1"/>
        <v>0</v>
      </c>
    </row>
    <row r="17" spans="1:6" ht="22.5" x14ac:dyDescent="0.2">
      <c r="A17" s="107"/>
      <c r="B17" s="39" t="s">
        <v>398</v>
      </c>
      <c r="C17" s="74"/>
      <c r="D17" s="70"/>
      <c r="E17" s="30"/>
      <c r="F17" s="145">
        <f t="shared" si="1"/>
        <v>0</v>
      </c>
    </row>
    <row r="18" spans="1:6" x14ac:dyDescent="0.2">
      <c r="A18" s="107" t="s">
        <v>259</v>
      </c>
      <c r="B18" s="39" t="s">
        <v>12</v>
      </c>
      <c r="C18" s="74" t="s">
        <v>17</v>
      </c>
      <c r="D18" s="70">
        <v>2600</v>
      </c>
      <c r="E18" s="30"/>
      <c r="F18" s="145">
        <f t="shared" si="1"/>
        <v>0</v>
      </c>
    </row>
    <row r="19" spans="1:6" x14ac:dyDescent="0.2">
      <c r="A19" s="107" t="s">
        <v>260</v>
      </c>
      <c r="B19" s="39" t="s">
        <v>14</v>
      </c>
      <c r="C19" s="74" t="s">
        <v>17</v>
      </c>
      <c r="D19" s="70">
        <v>700</v>
      </c>
      <c r="E19" s="30"/>
      <c r="F19" s="145">
        <f t="shared" si="1"/>
        <v>0</v>
      </c>
    </row>
    <row r="20" spans="1:6" x14ac:dyDescent="0.2">
      <c r="A20" s="107" t="s">
        <v>261</v>
      </c>
      <c r="B20" s="39" t="s">
        <v>13</v>
      </c>
      <c r="C20" s="74" t="s">
        <v>17</v>
      </c>
      <c r="D20" s="70">
        <v>300</v>
      </c>
      <c r="E20" s="30"/>
      <c r="F20" s="145">
        <f t="shared" si="1"/>
        <v>0</v>
      </c>
    </row>
    <row r="21" spans="1:6" ht="67.5" x14ac:dyDescent="0.2">
      <c r="A21" s="107" t="s">
        <v>262</v>
      </c>
      <c r="B21" s="39" t="s">
        <v>33</v>
      </c>
      <c r="C21" s="74"/>
      <c r="D21" s="70"/>
      <c r="E21" s="30"/>
      <c r="F21" s="145">
        <f t="shared" si="1"/>
        <v>0</v>
      </c>
    </row>
    <row r="22" spans="1:6" x14ac:dyDescent="0.2">
      <c r="A22" s="107"/>
      <c r="B22" s="39" t="s">
        <v>34</v>
      </c>
      <c r="C22" s="74" t="s">
        <v>28</v>
      </c>
      <c r="D22" s="70">
        <v>200</v>
      </c>
      <c r="E22" s="30"/>
      <c r="F22" s="145">
        <f t="shared" si="1"/>
        <v>0</v>
      </c>
    </row>
    <row r="23" spans="1:6" ht="90" x14ac:dyDescent="0.2">
      <c r="A23" s="107" t="s">
        <v>263</v>
      </c>
      <c r="B23" s="66" t="s">
        <v>364</v>
      </c>
      <c r="C23" s="74" t="s">
        <v>23</v>
      </c>
      <c r="D23" s="70">
        <v>370</v>
      </c>
      <c r="E23" s="30"/>
      <c r="F23" s="145">
        <f t="shared" si="1"/>
        <v>0</v>
      </c>
    </row>
    <row r="24" spans="1:6" ht="22.5" x14ac:dyDescent="0.2">
      <c r="A24" s="111" t="s">
        <v>264</v>
      </c>
      <c r="B24" s="39" t="s">
        <v>37</v>
      </c>
      <c r="C24" s="74" t="s">
        <v>28</v>
      </c>
      <c r="D24" s="70">
        <v>3</v>
      </c>
      <c r="E24" s="30"/>
      <c r="F24" s="145">
        <f t="shared" si="1"/>
        <v>0</v>
      </c>
    </row>
    <row r="25" spans="1:6" x14ac:dyDescent="0.2">
      <c r="A25" s="107" t="s">
        <v>265</v>
      </c>
      <c r="B25" s="101" t="s">
        <v>39</v>
      </c>
      <c r="C25" s="102"/>
      <c r="D25" s="103"/>
      <c r="E25" s="104"/>
      <c r="F25" s="149">
        <f t="shared" si="1"/>
        <v>0</v>
      </c>
    </row>
    <row r="26" spans="1:6" ht="22.5" x14ac:dyDescent="0.2">
      <c r="A26" s="107" t="s">
        <v>266</v>
      </c>
      <c r="B26" s="39" t="s">
        <v>51</v>
      </c>
      <c r="C26" s="74"/>
      <c r="D26" s="70"/>
      <c r="E26" s="30"/>
      <c r="F26" s="145">
        <f t="shared" si="1"/>
        <v>0</v>
      </c>
    </row>
    <row r="27" spans="1:6" ht="56.25" x14ac:dyDescent="0.2">
      <c r="A27" s="107"/>
      <c r="B27" s="39" t="s">
        <v>343</v>
      </c>
      <c r="C27" s="74"/>
      <c r="D27" s="70"/>
      <c r="E27" s="30"/>
      <c r="F27" s="145">
        <f t="shared" si="1"/>
        <v>0</v>
      </c>
    </row>
    <row r="28" spans="1:6" x14ac:dyDescent="0.2">
      <c r="A28" s="107"/>
      <c r="B28" s="39" t="s">
        <v>52</v>
      </c>
      <c r="C28" s="74" t="s">
        <v>17</v>
      </c>
      <c r="D28" s="70">
        <v>668</v>
      </c>
      <c r="E28" s="30"/>
      <c r="F28" s="145">
        <f t="shared" si="1"/>
        <v>0</v>
      </c>
    </row>
    <row r="29" spans="1:6" ht="75" customHeight="1" x14ac:dyDescent="0.2">
      <c r="A29" s="107" t="s">
        <v>267</v>
      </c>
      <c r="B29" s="39" t="s">
        <v>97</v>
      </c>
      <c r="C29" s="74"/>
      <c r="D29" s="70"/>
      <c r="E29" s="30"/>
      <c r="F29" s="145">
        <f t="shared" si="1"/>
        <v>0</v>
      </c>
    </row>
    <row r="30" spans="1:6" x14ac:dyDescent="0.2">
      <c r="A30" s="107"/>
      <c r="B30" s="39" t="s">
        <v>365</v>
      </c>
      <c r="C30" s="74" t="s">
        <v>23</v>
      </c>
      <c r="D30" s="70">
        <v>35</v>
      </c>
      <c r="E30" s="30"/>
      <c r="F30" s="145">
        <f t="shared" si="1"/>
        <v>0</v>
      </c>
    </row>
    <row r="31" spans="1:6" x14ac:dyDescent="0.2">
      <c r="A31" s="108" t="s">
        <v>11</v>
      </c>
      <c r="B31" s="41" t="s">
        <v>40</v>
      </c>
      <c r="C31" s="78"/>
      <c r="D31" s="72"/>
      <c r="E31" s="45"/>
      <c r="F31" s="148">
        <f t="shared" si="1"/>
        <v>0</v>
      </c>
    </row>
    <row r="32" spans="1:6" ht="67.5" x14ac:dyDescent="0.2">
      <c r="A32" s="107" t="s">
        <v>45</v>
      </c>
      <c r="B32" s="39" t="s">
        <v>340</v>
      </c>
      <c r="C32" s="74"/>
      <c r="D32" s="70"/>
      <c r="E32" s="30"/>
      <c r="F32" s="145">
        <f t="shared" si="1"/>
        <v>0</v>
      </c>
    </row>
    <row r="33" spans="1:6" ht="22.5" x14ac:dyDescent="0.2">
      <c r="A33" s="107"/>
      <c r="B33" s="39" t="s">
        <v>366</v>
      </c>
      <c r="C33" s="74"/>
      <c r="D33" s="70"/>
      <c r="E33" s="30"/>
      <c r="F33" s="145">
        <f t="shared" si="1"/>
        <v>0</v>
      </c>
    </row>
    <row r="34" spans="1:6" x14ac:dyDescent="0.2">
      <c r="A34" s="107" t="s">
        <v>268</v>
      </c>
      <c r="B34" s="39" t="s">
        <v>16</v>
      </c>
      <c r="C34" s="74" t="s">
        <v>17</v>
      </c>
      <c r="D34" s="70">
        <v>350</v>
      </c>
      <c r="E34" s="30"/>
      <c r="F34" s="145">
        <f t="shared" si="1"/>
        <v>0</v>
      </c>
    </row>
    <row r="35" spans="1:6" x14ac:dyDescent="0.2">
      <c r="A35" s="107" t="s">
        <v>269</v>
      </c>
      <c r="B35" s="39" t="s">
        <v>15</v>
      </c>
      <c r="C35" s="74" t="s">
        <v>17</v>
      </c>
      <c r="D35" s="70">
        <v>4200</v>
      </c>
      <c r="E35" s="30"/>
      <c r="F35" s="145">
        <f t="shared" si="1"/>
        <v>0</v>
      </c>
    </row>
    <row r="36" spans="1:6" ht="22.5" x14ac:dyDescent="0.2">
      <c r="A36" s="107" t="s">
        <v>46</v>
      </c>
      <c r="B36" s="39" t="s">
        <v>18</v>
      </c>
      <c r="C36" s="74"/>
      <c r="D36" s="70"/>
      <c r="E36" s="30"/>
      <c r="F36" s="145">
        <f t="shared" si="1"/>
        <v>0</v>
      </c>
    </row>
    <row r="37" spans="1:6" ht="33.75" x14ac:dyDescent="0.2">
      <c r="A37" s="107"/>
      <c r="B37" s="39" t="s">
        <v>367</v>
      </c>
      <c r="C37" s="74"/>
      <c r="D37" s="70"/>
      <c r="E37" s="30"/>
      <c r="F37" s="145">
        <f t="shared" si="1"/>
        <v>0</v>
      </c>
    </row>
    <row r="38" spans="1:6" ht="90" x14ac:dyDescent="0.2">
      <c r="A38" s="107"/>
      <c r="B38" s="39" t="s">
        <v>272</v>
      </c>
      <c r="C38" s="74"/>
      <c r="D38" s="70"/>
      <c r="E38" s="30"/>
      <c r="F38" s="145">
        <f t="shared" si="1"/>
        <v>0</v>
      </c>
    </row>
    <row r="39" spans="1:6" ht="33.75" x14ac:dyDescent="0.2">
      <c r="A39" s="107"/>
      <c r="B39" s="39" t="s">
        <v>20</v>
      </c>
      <c r="C39" s="74"/>
      <c r="D39" s="70"/>
      <c r="E39" s="30"/>
      <c r="F39" s="145">
        <f t="shared" si="1"/>
        <v>0</v>
      </c>
    </row>
    <row r="40" spans="1:6" ht="22.5" x14ac:dyDescent="0.2">
      <c r="A40" s="107" t="s">
        <v>270</v>
      </c>
      <c r="B40" s="39" t="s">
        <v>87</v>
      </c>
      <c r="C40" s="74" t="s">
        <v>19</v>
      </c>
      <c r="D40" s="70">
        <v>1405</v>
      </c>
      <c r="E40" s="30"/>
      <c r="F40" s="145">
        <f t="shared" si="1"/>
        <v>0</v>
      </c>
    </row>
    <row r="41" spans="1:6" x14ac:dyDescent="0.2">
      <c r="A41" s="107" t="s">
        <v>271</v>
      </c>
      <c r="B41" s="39" t="s">
        <v>88</v>
      </c>
      <c r="C41" s="74" t="s">
        <v>19</v>
      </c>
      <c r="D41" s="70">
        <v>1405</v>
      </c>
      <c r="E41" s="30"/>
      <c r="F41" s="145">
        <f t="shared" si="1"/>
        <v>0</v>
      </c>
    </row>
    <row r="42" spans="1:6" x14ac:dyDescent="0.2">
      <c r="A42" s="108" t="s">
        <v>21</v>
      </c>
      <c r="B42" s="41" t="s">
        <v>103</v>
      </c>
      <c r="C42" s="78"/>
      <c r="D42" s="72"/>
      <c r="E42" s="45"/>
      <c r="F42" s="148">
        <f t="shared" si="1"/>
        <v>0</v>
      </c>
    </row>
    <row r="43" spans="1:6" ht="78.75" x14ac:dyDescent="0.2">
      <c r="A43" s="107" t="s">
        <v>42</v>
      </c>
      <c r="B43" s="39" t="s">
        <v>368</v>
      </c>
      <c r="C43" s="74"/>
      <c r="D43" s="70"/>
      <c r="E43" s="30"/>
      <c r="F43" s="145">
        <f t="shared" si="1"/>
        <v>0</v>
      </c>
    </row>
    <row r="44" spans="1:6" x14ac:dyDescent="0.2">
      <c r="A44" s="107"/>
      <c r="B44" s="39" t="s">
        <v>145</v>
      </c>
      <c r="C44" s="74" t="s">
        <v>9</v>
      </c>
      <c r="D44" s="70">
        <v>1</v>
      </c>
      <c r="E44" s="30"/>
      <c r="F44" s="145">
        <f t="shared" si="1"/>
        <v>0</v>
      </c>
    </row>
    <row r="45" spans="1:6" ht="56.25" x14ac:dyDescent="0.2">
      <c r="A45" s="107" t="s">
        <v>43</v>
      </c>
      <c r="B45" s="39" t="s">
        <v>369</v>
      </c>
      <c r="C45" s="74"/>
      <c r="D45" s="70"/>
      <c r="E45" s="30"/>
      <c r="F45" s="145">
        <f t="shared" si="1"/>
        <v>0</v>
      </c>
    </row>
    <row r="46" spans="1:6" x14ac:dyDescent="0.2">
      <c r="A46" s="107"/>
      <c r="B46" s="39" t="s">
        <v>145</v>
      </c>
      <c r="C46" s="74" t="s">
        <v>9</v>
      </c>
      <c r="D46" s="70">
        <v>1</v>
      </c>
      <c r="E46" s="30"/>
      <c r="F46" s="145">
        <f t="shared" si="1"/>
        <v>0</v>
      </c>
    </row>
    <row r="47" spans="1:6" ht="22.5" x14ac:dyDescent="0.2">
      <c r="A47" s="112" t="s">
        <v>273</v>
      </c>
      <c r="B47" s="39" t="s">
        <v>274</v>
      </c>
      <c r="C47" s="74"/>
      <c r="D47" s="70"/>
      <c r="E47" s="30"/>
      <c r="F47" s="145">
        <f t="shared" si="1"/>
        <v>0</v>
      </c>
    </row>
    <row r="48" spans="1:6" x14ac:dyDescent="0.2">
      <c r="A48" s="107"/>
      <c r="B48" s="39" t="s">
        <v>145</v>
      </c>
      <c r="C48" s="74" t="s">
        <v>9</v>
      </c>
      <c r="D48" s="70">
        <v>1</v>
      </c>
      <c r="E48" s="30"/>
      <c r="F48" s="145">
        <f t="shared" si="1"/>
        <v>0</v>
      </c>
    </row>
    <row r="49" spans="1:6" ht="21.6" customHeight="1" x14ac:dyDescent="0.2">
      <c r="A49" s="108" t="s">
        <v>24</v>
      </c>
      <c r="B49" s="41" t="s">
        <v>371</v>
      </c>
      <c r="C49" s="78"/>
      <c r="D49" s="72"/>
      <c r="E49" s="45"/>
      <c r="F49" s="148">
        <f t="shared" si="1"/>
        <v>0</v>
      </c>
    </row>
    <row r="50" spans="1:6" ht="33.75" x14ac:dyDescent="0.2">
      <c r="A50" s="112" t="s">
        <v>47</v>
      </c>
      <c r="B50" s="40" t="s">
        <v>253</v>
      </c>
      <c r="C50" s="74"/>
      <c r="D50" s="70"/>
      <c r="E50" s="30"/>
      <c r="F50" s="145">
        <f t="shared" si="1"/>
        <v>0</v>
      </c>
    </row>
    <row r="51" spans="1:6" ht="22.5" x14ac:dyDescent="0.2">
      <c r="A51" s="113"/>
      <c r="B51" s="42" t="s">
        <v>155</v>
      </c>
      <c r="C51" s="79"/>
      <c r="D51" s="77"/>
      <c r="E51" s="31"/>
      <c r="F51" s="146">
        <f t="shared" si="1"/>
        <v>0</v>
      </c>
    </row>
    <row r="52" spans="1:6" x14ac:dyDescent="0.2">
      <c r="A52" s="114"/>
      <c r="B52" s="65" t="s">
        <v>275</v>
      </c>
      <c r="C52" s="80"/>
      <c r="D52" s="81"/>
      <c r="E52" s="33"/>
      <c r="F52" s="150">
        <f t="shared" si="1"/>
        <v>0</v>
      </c>
    </row>
    <row r="53" spans="1:6" x14ac:dyDescent="0.2">
      <c r="A53" s="114"/>
      <c r="B53" s="65" t="s">
        <v>370</v>
      </c>
      <c r="C53" s="80"/>
      <c r="D53" s="81"/>
      <c r="E53" s="33"/>
      <c r="F53" s="150">
        <f t="shared" si="1"/>
        <v>0</v>
      </c>
    </row>
    <row r="54" spans="1:6" x14ac:dyDescent="0.2">
      <c r="A54" s="114"/>
      <c r="B54" s="65" t="s">
        <v>276</v>
      </c>
      <c r="C54" s="80"/>
      <c r="D54" s="81"/>
      <c r="E54" s="33"/>
      <c r="F54" s="150">
        <f t="shared" si="1"/>
        <v>0</v>
      </c>
    </row>
    <row r="55" spans="1:6" x14ac:dyDescent="0.2">
      <c r="A55" s="114"/>
      <c r="B55" s="65" t="s">
        <v>277</v>
      </c>
      <c r="C55" s="80"/>
      <c r="D55" s="81"/>
      <c r="E55" s="33"/>
      <c r="F55" s="150">
        <f t="shared" si="1"/>
        <v>0</v>
      </c>
    </row>
    <row r="56" spans="1:6" x14ac:dyDescent="0.2">
      <c r="A56" s="114"/>
      <c r="B56" s="65" t="s">
        <v>278</v>
      </c>
      <c r="C56" s="80"/>
      <c r="D56" s="81"/>
      <c r="E56" s="33"/>
      <c r="F56" s="150">
        <f t="shared" si="1"/>
        <v>0</v>
      </c>
    </row>
    <row r="57" spans="1:6" ht="22.5" x14ac:dyDescent="0.2">
      <c r="A57" s="114"/>
      <c r="B57" s="42" t="s">
        <v>279</v>
      </c>
      <c r="C57" s="80"/>
      <c r="D57" s="81"/>
      <c r="E57" s="33"/>
      <c r="F57" s="150">
        <f t="shared" si="1"/>
        <v>0</v>
      </c>
    </row>
    <row r="58" spans="1:6" x14ac:dyDescent="0.2">
      <c r="A58" s="114"/>
      <c r="B58" s="42" t="s">
        <v>401</v>
      </c>
      <c r="C58" s="74"/>
      <c r="D58" s="70"/>
      <c r="E58" s="33"/>
      <c r="F58" s="150">
        <f t="shared" si="1"/>
        <v>0</v>
      </c>
    </row>
    <row r="59" spans="1:6" x14ac:dyDescent="0.2">
      <c r="A59" s="112"/>
      <c r="B59" s="39" t="s">
        <v>145</v>
      </c>
      <c r="C59" s="74" t="s">
        <v>9</v>
      </c>
      <c r="D59" s="70">
        <v>1</v>
      </c>
      <c r="E59" s="27"/>
      <c r="F59" s="147">
        <f t="shared" si="1"/>
        <v>0</v>
      </c>
    </row>
    <row r="60" spans="1:6" ht="45" x14ac:dyDescent="0.2">
      <c r="A60" s="112" t="s">
        <v>48</v>
      </c>
      <c r="B60" s="39" t="s">
        <v>90</v>
      </c>
      <c r="C60" s="74"/>
      <c r="D60" s="70"/>
      <c r="E60" s="30"/>
      <c r="F60" s="145">
        <f t="shared" si="1"/>
        <v>0</v>
      </c>
    </row>
    <row r="61" spans="1:6" ht="22.5" x14ac:dyDescent="0.2">
      <c r="A61" s="112"/>
      <c r="B61" s="39" t="s">
        <v>89</v>
      </c>
      <c r="C61" s="74"/>
      <c r="D61" s="70"/>
      <c r="E61" s="30"/>
      <c r="F61" s="145">
        <f t="shared" si="1"/>
        <v>0</v>
      </c>
    </row>
    <row r="62" spans="1:6" x14ac:dyDescent="0.2">
      <c r="A62" s="113"/>
      <c r="B62" s="42" t="s">
        <v>156</v>
      </c>
      <c r="C62" s="79"/>
      <c r="D62" s="77"/>
      <c r="E62" s="31"/>
      <c r="F62" s="146">
        <f t="shared" si="1"/>
        <v>0</v>
      </c>
    </row>
    <row r="63" spans="1:6" x14ac:dyDescent="0.2">
      <c r="A63" s="114"/>
      <c r="B63" s="65" t="s">
        <v>280</v>
      </c>
      <c r="C63" s="80"/>
      <c r="D63" s="81"/>
      <c r="E63" s="33"/>
      <c r="F63" s="150">
        <f t="shared" si="1"/>
        <v>0</v>
      </c>
    </row>
    <row r="64" spans="1:6" x14ac:dyDescent="0.2">
      <c r="A64" s="114"/>
      <c r="B64" s="42" t="s">
        <v>157</v>
      </c>
      <c r="C64" s="80"/>
      <c r="D64" s="81"/>
      <c r="E64" s="33"/>
      <c r="F64" s="150">
        <f t="shared" si="1"/>
        <v>0</v>
      </c>
    </row>
    <row r="65" spans="1:6" x14ac:dyDescent="0.2">
      <c r="A65" s="114"/>
      <c r="B65" s="42" t="s">
        <v>158</v>
      </c>
      <c r="C65" s="80"/>
      <c r="D65" s="81"/>
      <c r="E65" s="33"/>
      <c r="F65" s="150">
        <f t="shared" si="1"/>
        <v>0</v>
      </c>
    </row>
    <row r="66" spans="1:6" ht="22.5" x14ac:dyDescent="0.2">
      <c r="A66" s="112"/>
      <c r="B66" s="39" t="s">
        <v>159</v>
      </c>
      <c r="C66" s="82"/>
      <c r="D66" s="70"/>
      <c r="E66" s="27"/>
      <c r="F66" s="147">
        <f t="shared" si="1"/>
        <v>0</v>
      </c>
    </row>
    <row r="67" spans="1:6" x14ac:dyDescent="0.2">
      <c r="A67" s="113"/>
      <c r="B67" s="42" t="s">
        <v>160</v>
      </c>
      <c r="C67" s="79"/>
      <c r="D67" s="77"/>
      <c r="E67" s="31"/>
      <c r="F67" s="146">
        <f t="shared" ref="F67:F129" si="2">ROUND(E67*D67,2)</f>
        <v>0</v>
      </c>
    </row>
    <row r="68" spans="1:6" x14ac:dyDescent="0.2">
      <c r="A68" s="114"/>
      <c r="B68" s="42" t="s">
        <v>161</v>
      </c>
      <c r="C68" s="80"/>
      <c r="D68" s="81"/>
      <c r="E68" s="33"/>
      <c r="F68" s="150">
        <f t="shared" si="2"/>
        <v>0</v>
      </c>
    </row>
    <row r="69" spans="1:6" x14ac:dyDescent="0.2">
      <c r="A69" s="114"/>
      <c r="B69" s="42" t="s">
        <v>162</v>
      </c>
      <c r="C69" s="80"/>
      <c r="D69" s="81"/>
      <c r="E69" s="33"/>
      <c r="F69" s="150">
        <f t="shared" si="2"/>
        <v>0</v>
      </c>
    </row>
    <row r="70" spans="1:6" x14ac:dyDescent="0.2">
      <c r="A70" s="114"/>
      <c r="B70" s="42" t="s">
        <v>163</v>
      </c>
      <c r="C70" s="80"/>
      <c r="D70" s="81"/>
      <c r="E70" s="33"/>
      <c r="F70" s="150">
        <f t="shared" si="2"/>
        <v>0</v>
      </c>
    </row>
    <row r="71" spans="1:6" x14ac:dyDescent="0.2">
      <c r="A71" s="114"/>
      <c r="B71" s="42" t="s">
        <v>164</v>
      </c>
      <c r="C71" s="80"/>
      <c r="D71" s="81"/>
      <c r="E71" s="33"/>
      <c r="F71" s="150">
        <f t="shared" si="2"/>
        <v>0</v>
      </c>
    </row>
    <row r="72" spans="1:6" x14ac:dyDescent="0.2">
      <c r="A72" s="114"/>
      <c r="B72" s="42" t="s">
        <v>165</v>
      </c>
      <c r="C72" s="80"/>
      <c r="D72" s="81"/>
      <c r="E72" s="33"/>
      <c r="F72" s="150">
        <f t="shared" si="2"/>
        <v>0</v>
      </c>
    </row>
    <row r="73" spans="1:6" ht="22.5" x14ac:dyDescent="0.2">
      <c r="A73" s="112"/>
      <c r="B73" s="39" t="s">
        <v>166</v>
      </c>
      <c r="C73" s="82"/>
      <c r="D73" s="70"/>
      <c r="E73" s="27"/>
      <c r="F73" s="147">
        <f t="shared" si="2"/>
        <v>0</v>
      </c>
    </row>
    <row r="74" spans="1:6" x14ac:dyDescent="0.2">
      <c r="A74" s="112"/>
      <c r="B74" s="39" t="s">
        <v>145</v>
      </c>
      <c r="C74" s="74" t="s">
        <v>9</v>
      </c>
      <c r="D74" s="70">
        <v>1</v>
      </c>
      <c r="E74" s="27"/>
      <c r="F74" s="147">
        <f t="shared" si="2"/>
        <v>0</v>
      </c>
    </row>
    <row r="75" spans="1:6" ht="90" x14ac:dyDescent="0.2">
      <c r="A75" s="112" t="s">
        <v>282</v>
      </c>
      <c r="B75" s="39" t="s">
        <v>91</v>
      </c>
      <c r="C75" s="74"/>
      <c r="D75" s="70"/>
      <c r="E75" s="30"/>
      <c r="F75" s="145">
        <f t="shared" si="2"/>
        <v>0</v>
      </c>
    </row>
    <row r="76" spans="1:6" ht="78.75" x14ac:dyDescent="0.2">
      <c r="A76" s="112"/>
      <c r="B76" s="39" t="s">
        <v>92</v>
      </c>
      <c r="C76" s="74"/>
      <c r="D76" s="70"/>
      <c r="E76" s="30"/>
      <c r="F76" s="145">
        <f t="shared" si="2"/>
        <v>0</v>
      </c>
    </row>
    <row r="77" spans="1:6" x14ac:dyDescent="0.2">
      <c r="A77" s="113"/>
      <c r="B77" s="42" t="s">
        <v>167</v>
      </c>
      <c r="C77" s="79"/>
      <c r="D77" s="77"/>
      <c r="E77" s="31"/>
      <c r="F77" s="146">
        <f t="shared" si="2"/>
        <v>0</v>
      </c>
    </row>
    <row r="78" spans="1:6" x14ac:dyDescent="0.2">
      <c r="A78" s="114"/>
      <c r="B78" s="42" t="s">
        <v>168</v>
      </c>
      <c r="C78" s="80"/>
      <c r="D78" s="81"/>
      <c r="E78" s="33"/>
      <c r="F78" s="150">
        <f t="shared" si="2"/>
        <v>0</v>
      </c>
    </row>
    <row r="79" spans="1:6" ht="33.75" x14ac:dyDescent="0.2">
      <c r="A79" s="114"/>
      <c r="B79" s="42" t="s">
        <v>169</v>
      </c>
      <c r="C79" s="80"/>
      <c r="D79" s="81"/>
      <c r="E79" s="33"/>
      <c r="F79" s="150">
        <f t="shared" si="2"/>
        <v>0</v>
      </c>
    </row>
    <row r="80" spans="1:6" x14ac:dyDescent="0.2">
      <c r="A80" s="114"/>
      <c r="B80" s="42" t="s">
        <v>170</v>
      </c>
      <c r="C80" s="80"/>
      <c r="D80" s="81"/>
      <c r="E80" s="33"/>
      <c r="F80" s="150">
        <f t="shared" si="2"/>
        <v>0</v>
      </c>
    </row>
    <row r="81" spans="1:6" ht="22.5" x14ac:dyDescent="0.2">
      <c r="A81" s="114"/>
      <c r="B81" s="42" t="s">
        <v>171</v>
      </c>
      <c r="C81" s="80"/>
      <c r="D81" s="81"/>
      <c r="E81" s="33"/>
      <c r="F81" s="150">
        <f t="shared" si="2"/>
        <v>0</v>
      </c>
    </row>
    <row r="82" spans="1:6" ht="22.5" x14ac:dyDescent="0.2">
      <c r="A82" s="114"/>
      <c r="B82" s="42" t="s">
        <v>172</v>
      </c>
      <c r="C82" s="80"/>
      <c r="D82" s="81"/>
      <c r="E82" s="33"/>
      <c r="F82" s="150">
        <f t="shared" si="2"/>
        <v>0</v>
      </c>
    </row>
    <row r="83" spans="1:6" x14ac:dyDescent="0.2">
      <c r="A83" s="114"/>
      <c r="B83" s="42" t="s">
        <v>173</v>
      </c>
      <c r="C83" s="80"/>
      <c r="D83" s="81"/>
      <c r="E83" s="33"/>
      <c r="F83" s="150">
        <f t="shared" si="2"/>
        <v>0</v>
      </c>
    </row>
    <row r="84" spans="1:6" ht="22.5" x14ac:dyDescent="0.2">
      <c r="A84" s="112"/>
      <c r="B84" s="39" t="s">
        <v>174</v>
      </c>
      <c r="C84" s="80"/>
      <c r="D84" s="81"/>
      <c r="E84" s="27"/>
      <c r="F84" s="147">
        <f t="shared" si="2"/>
        <v>0</v>
      </c>
    </row>
    <row r="85" spans="1:6" x14ac:dyDescent="0.2">
      <c r="A85" s="112"/>
      <c r="B85" s="39" t="s">
        <v>145</v>
      </c>
      <c r="C85" s="74" t="s">
        <v>9</v>
      </c>
      <c r="D85" s="70">
        <v>1</v>
      </c>
      <c r="E85" s="30"/>
      <c r="F85" s="145">
        <f t="shared" si="2"/>
        <v>0</v>
      </c>
    </row>
    <row r="86" spans="1:6" x14ac:dyDescent="0.2">
      <c r="A86" s="108" t="s">
        <v>25</v>
      </c>
      <c r="B86" s="41" t="s">
        <v>44</v>
      </c>
      <c r="C86" s="78"/>
      <c r="D86" s="72"/>
      <c r="E86" s="45"/>
      <c r="F86" s="148">
        <f t="shared" si="2"/>
        <v>0</v>
      </c>
    </row>
    <row r="87" spans="1:6" ht="26.45" customHeight="1" x14ac:dyDescent="0.2">
      <c r="A87" s="107" t="s">
        <v>36</v>
      </c>
      <c r="B87" s="40" t="s">
        <v>22</v>
      </c>
      <c r="C87" s="74"/>
      <c r="D87" s="70"/>
      <c r="E87" s="30"/>
      <c r="F87" s="145">
        <f t="shared" si="2"/>
        <v>0</v>
      </c>
    </row>
    <row r="88" spans="1:6" ht="45" x14ac:dyDescent="0.2">
      <c r="A88" s="110"/>
      <c r="B88" s="42" t="s">
        <v>175</v>
      </c>
      <c r="C88" s="76"/>
      <c r="D88" s="77"/>
      <c r="E88" s="31"/>
      <c r="F88" s="146">
        <f t="shared" si="2"/>
        <v>0</v>
      </c>
    </row>
    <row r="89" spans="1:6" ht="22.5" x14ac:dyDescent="0.2">
      <c r="A89" s="115"/>
      <c r="B89" s="42" t="s">
        <v>176</v>
      </c>
      <c r="C89" s="83"/>
      <c r="D89" s="81"/>
      <c r="E89" s="33"/>
      <c r="F89" s="150">
        <f t="shared" si="2"/>
        <v>0</v>
      </c>
    </row>
    <row r="90" spans="1:6" x14ac:dyDescent="0.2">
      <c r="A90" s="115"/>
      <c r="B90" s="42" t="s">
        <v>177</v>
      </c>
      <c r="C90" s="83"/>
      <c r="D90" s="81"/>
      <c r="E90" s="33"/>
      <c r="F90" s="150">
        <f t="shared" si="2"/>
        <v>0</v>
      </c>
    </row>
    <row r="91" spans="1:6" x14ac:dyDescent="0.2">
      <c r="A91" s="115"/>
      <c r="B91" s="42" t="s">
        <v>178</v>
      </c>
      <c r="C91" s="83"/>
      <c r="D91" s="81"/>
      <c r="E91" s="33"/>
      <c r="F91" s="150">
        <f t="shared" si="2"/>
        <v>0</v>
      </c>
    </row>
    <row r="92" spans="1:6" x14ac:dyDescent="0.2">
      <c r="A92" s="115"/>
      <c r="B92" s="42" t="s">
        <v>179</v>
      </c>
      <c r="C92" s="83"/>
      <c r="D92" s="81"/>
      <c r="E92" s="33"/>
      <c r="F92" s="150">
        <f t="shared" si="2"/>
        <v>0</v>
      </c>
    </row>
    <row r="93" spans="1:6" x14ac:dyDescent="0.2">
      <c r="A93" s="115"/>
      <c r="B93" s="42" t="s">
        <v>180</v>
      </c>
      <c r="C93" s="83"/>
      <c r="D93" s="81"/>
      <c r="E93" s="33"/>
      <c r="F93" s="150">
        <f t="shared" si="2"/>
        <v>0</v>
      </c>
    </row>
    <row r="94" spans="1:6" x14ac:dyDescent="0.2">
      <c r="A94" s="115"/>
      <c r="B94" s="42" t="s">
        <v>181</v>
      </c>
      <c r="C94" s="83"/>
      <c r="D94" s="81"/>
      <c r="E94" s="33"/>
      <c r="F94" s="150">
        <f t="shared" si="2"/>
        <v>0</v>
      </c>
    </row>
    <row r="95" spans="1:6" x14ac:dyDescent="0.2">
      <c r="A95" s="115"/>
      <c r="B95" s="42" t="s">
        <v>182</v>
      </c>
      <c r="C95" s="83"/>
      <c r="D95" s="81"/>
      <c r="E95" s="33"/>
      <c r="F95" s="150">
        <f t="shared" si="2"/>
        <v>0</v>
      </c>
    </row>
    <row r="96" spans="1:6" x14ac:dyDescent="0.2">
      <c r="A96" s="115"/>
      <c r="B96" s="42" t="s">
        <v>183</v>
      </c>
      <c r="C96" s="83"/>
      <c r="D96" s="81"/>
      <c r="E96" s="33"/>
      <c r="F96" s="150">
        <f t="shared" si="2"/>
        <v>0</v>
      </c>
    </row>
    <row r="97" spans="1:6" x14ac:dyDescent="0.2">
      <c r="A97" s="115"/>
      <c r="B97" s="42" t="s">
        <v>184</v>
      </c>
      <c r="C97" s="83"/>
      <c r="D97" s="81"/>
      <c r="E97" s="33"/>
      <c r="F97" s="150">
        <f t="shared" si="2"/>
        <v>0</v>
      </c>
    </row>
    <row r="98" spans="1:6" ht="78.75" x14ac:dyDescent="0.2">
      <c r="A98" s="107"/>
      <c r="B98" s="39" t="s">
        <v>185</v>
      </c>
      <c r="C98" s="73"/>
      <c r="D98" s="70"/>
      <c r="E98" s="30"/>
      <c r="F98" s="145">
        <f t="shared" si="2"/>
        <v>0</v>
      </c>
    </row>
    <row r="99" spans="1:6" ht="101.25" x14ac:dyDescent="0.2">
      <c r="A99" s="107"/>
      <c r="B99" s="39" t="s">
        <v>93</v>
      </c>
      <c r="C99" s="73"/>
      <c r="D99" s="70"/>
      <c r="E99" s="30"/>
      <c r="F99" s="145">
        <f t="shared" si="2"/>
        <v>0</v>
      </c>
    </row>
    <row r="100" spans="1:6" x14ac:dyDescent="0.2">
      <c r="A100" s="110"/>
      <c r="B100" s="42" t="s">
        <v>186</v>
      </c>
      <c r="C100" s="76"/>
      <c r="D100" s="77"/>
      <c r="E100" s="31"/>
      <c r="F100" s="146">
        <f t="shared" si="2"/>
        <v>0</v>
      </c>
    </row>
    <row r="101" spans="1:6" x14ac:dyDescent="0.2">
      <c r="A101" s="115"/>
      <c r="B101" s="42" t="s">
        <v>187</v>
      </c>
      <c r="C101" s="83"/>
      <c r="D101" s="81"/>
      <c r="E101" s="33"/>
      <c r="F101" s="150">
        <f t="shared" si="2"/>
        <v>0</v>
      </c>
    </row>
    <row r="102" spans="1:6" x14ac:dyDescent="0.2">
      <c r="A102" s="115"/>
      <c r="B102" s="42" t="s">
        <v>188</v>
      </c>
      <c r="C102" s="83"/>
      <c r="D102" s="81"/>
      <c r="E102" s="33"/>
      <c r="F102" s="150">
        <f t="shared" si="2"/>
        <v>0</v>
      </c>
    </row>
    <row r="103" spans="1:6" x14ac:dyDescent="0.2">
      <c r="A103" s="115"/>
      <c r="B103" s="42" t="s">
        <v>189</v>
      </c>
      <c r="C103" s="83"/>
      <c r="D103" s="81"/>
      <c r="E103" s="33"/>
      <c r="F103" s="150">
        <f t="shared" si="2"/>
        <v>0</v>
      </c>
    </row>
    <row r="104" spans="1:6" x14ac:dyDescent="0.2">
      <c r="A104" s="115"/>
      <c r="B104" s="42" t="s">
        <v>190</v>
      </c>
      <c r="C104" s="83"/>
      <c r="D104" s="81"/>
      <c r="E104" s="33"/>
      <c r="F104" s="150">
        <f t="shared" si="2"/>
        <v>0</v>
      </c>
    </row>
    <row r="105" spans="1:6" x14ac:dyDescent="0.2">
      <c r="A105" s="115"/>
      <c r="B105" s="42" t="s">
        <v>191</v>
      </c>
      <c r="C105" s="83"/>
      <c r="D105" s="81"/>
      <c r="E105" s="33"/>
      <c r="F105" s="150">
        <f t="shared" si="2"/>
        <v>0</v>
      </c>
    </row>
    <row r="106" spans="1:6" x14ac:dyDescent="0.2">
      <c r="A106" s="115"/>
      <c r="B106" s="42" t="s">
        <v>192</v>
      </c>
      <c r="C106" s="83"/>
      <c r="D106" s="81"/>
      <c r="E106" s="33"/>
      <c r="F106" s="150">
        <f t="shared" si="2"/>
        <v>0</v>
      </c>
    </row>
    <row r="107" spans="1:6" x14ac:dyDescent="0.2">
      <c r="A107" s="115"/>
      <c r="B107" s="42" t="s">
        <v>193</v>
      </c>
      <c r="C107" s="83"/>
      <c r="D107" s="81"/>
      <c r="E107" s="33"/>
      <c r="F107" s="150">
        <f t="shared" si="2"/>
        <v>0</v>
      </c>
    </row>
    <row r="108" spans="1:6" x14ac:dyDescent="0.2">
      <c r="A108" s="107"/>
      <c r="B108" s="39" t="s">
        <v>94</v>
      </c>
      <c r="C108" s="74" t="s">
        <v>23</v>
      </c>
      <c r="D108" s="70">
        <v>30</v>
      </c>
      <c r="E108" s="30"/>
      <c r="F108" s="145">
        <f t="shared" si="2"/>
        <v>0</v>
      </c>
    </row>
    <row r="109" spans="1:6" ht="22.5" x14ac:dyDescent="0.2">
      <c r="A109" s="107" t="s">
        <v>35</v>
      </c>
      <c r="B109" s="39" t="s">
        <v>95</v>
      </c>
      <c r="C109" s="74" t="s">
        <v>23</v>
      </c>
      <c r="D109" s="84">
        <v>30</v>
      </c>
      <c r="E109" s="30"/>
      <c r="F109" s="145">
        <f t="shared" si="2"/>
        <v>0</v>
      </c>
    </row>
    <row r="110" spans="1:6" ht="112.5" x14ac:dyDescent="0.2">
      <c r="A110" s="107" t="s">
        <v>53</v>
      </c>
      <c r="B110" s="39" t="s">
        <v>194</v>
      </c>
      <c r="C110" s="74" t="s">
        <v>23</v>
      </c>
      <c r="D110" s="84">
        <v>30</v>
      </c>
      <c r="E110" s="30"/>
      <c r="F110" s="145">
        <f t="shared" si="2"/>
        <v>0</v>
      </c>
    </row>
    <row r="111" spans="1:6" ht="67.5" x14ac:dyDescent="0.2">
      <c r="A111" s="107" t="s">
        <v>283</v>
      </c>
      <c r="B111" s="39" t="s">
        <v>344</v>
      </c>
      <c r="C111" s="85" t="s">
        <v>17</v>
      </c>
      <c r="D111" s="70">
        <v>25</v>
      </c>
      <c r="E111" s="30"/>
      <c r="F111" s="145">
        <f t="shared" si="2"/>
        <v>0</v>
      </c>
    </row>
    <row r="112" spans="1:6" ht="56.25" x14ac:dyDescent="0.2">
      <c r="A112" s="107" t="s">
        <v>284</v>
      </c>
      <c r="B112" s="39" t="s">
        <v>281</v>
      </c>
      <c r="C112" s="74"/>
      <c r="D112" s="70"/>
      <c r="E112" s="30"/>
      <c r="F112" s="145">
        <f t="shared" si="2"/>
        <v>0</v>
      </c>
    </row>
    <row r="113" spans="1:6" x14ac:dyDescent="0.2">
      <c r="A113" s="107"/>
      <c r="B113" s="39" t="s">
        <v>27</v>
      </c>
      <c r="C113" s="74"/>
      <c r="D113" s="70"/>
      <c r="E113" s="30"/>
      <c r="F113" s="145">
        <f t="shared" si="2"/>
        <v>0</v>
      </c>
    </row>
    <row r="114" spans="1:6" x14ac:dyDescent="0.2">
      <c r="A114" s="107" t="s">
        <v>285</v>
      </c>
      <c r="B114" s="39" t="s">
        <v>287</v>
      </c>
      <c r="C114" s="85" t="s">
        <v>17</v>
      </c>
      <c r="D114" s="84">
        <v>180</v>
      </c>
      <c r="E114" s="30"/>
      <c r="F114" s="145">
        <f t="shared" si="2"/>
        <v>0</v>
      </c>
    </row>
    <row r="115" spans="1:6" x14ac:dyDescent="0.2">
      <c r="A115" s="107" t="s">
        <v>286</v>
      </c>
      <c r="B115" s="39" t="s">
        <v>288</v>
      </c>
      <c r="C115" s="85" t="s">
        <v>17</v>
      </c>
      <c r="D115" s="84">
        <v>150</v>
      </c>
      <c r="E115" s="30"/>
      <c r="F115" s="145">
        <f t="shared" si="2"/>
        <v>0</v>
      </c>
    </row>
    <row r="116" spans="1:6" ht="22.5" x14ac:dyDescent="0.2">
      <c r="A116" s="107" t="s">
        <v>289</v>
      </c>
      <c r="B116" s="39" t="s">
        <v>100</v>
      </c>
      <c r="C116" s="87"/>
      <c r="D116" s="86"/>
      <c r="E116" s="30"/>
      <c r="F116" s="145">
        <f t="shared" si="2"/>
        <v>0</v>
      </c>
    </row>
    <row r="117" spans="1:6" ht="112.5" x14ac:dyDescent="0.2">
      <c r="A117" s="107"/>
      <c r="B117" s="66" t="s">
        <v>294</v>
      </c>
      <c r="C117" s="74"/>
      <c r="D117" s="70"/>
      <c r="E117" s="30"/>
      <c r="F117" s="145">
        <f t="shared" si="2"/>
        <v>0</v>
      </c>
    </row>
    <row r="118" spans="1:6" ht="22.5" x14ac:dyDescent="0.2">
      <c r="A118" s="107"/>
      <c r="B118" s="66" t="s">
        <v>295</v>
      </c>
      <c r="C118" s="74"/>
      <c r="D118" s="70"/>
      <c r="E118" s="30"/>
      <c r="F118" s="145">
        <f t="shared" si="2"/>
        <v>0</v>
      </c>
    </row>
    <row r="119" spans="1:6" x14ac:dyDescent="0.2">
      <c r="A119" s="107" t="s">
        <v>290</v>
      </c>
      <c r="B119" s="66" t="s">
        <v>299</v>
      </c>
      <c r="C119" s="74" t="s">
        <v>23</v>
      </c>
      <c r="D119" s="70">
        <v>20</v>
      </c>
      <c r="E119" s="30"/>
      <c r="F119" s="145">
        <f t="shared" si="2"/>
        <v>0</v>
      </c>
    </row>
    <row r="120" spans="1:6" x14ac:dyDescent="0.2">
      <c r="A120" s="107" t="s">
        <v>291</v>
      </c>
      <c r="B120" s="66" t="s">
        <v>300</v>
      </c>
      <c r="C120" s="74" t="s">
        <v>23</v>
      </c>
      <c r="D120" s="70">
        <v>40</v>
      </c>
      <c r="E120" s="30"/>
      <c r="F120" s="145">
        <f t="shared" si="2"/>
        <v>0</v>
      </c>
    </row>
    <row r="121" spans="1:6" x14ac:dyDescent="0.2">
      <c r="A121" s="107"/>
      <c r="B121" s="66" t="s">
        <v>292</v>
      </c>
      <c r="C121" s="74"/>
      <c r="D121" s="70"/>
      <c r="E121" s="30"/>
      <c r="F121" s="145">
        <f t="shared" si="2"/>
        <v>0</v>
      </c>
    </row>
    <row r="122" spans="1:6" x14ac:dyDescent="0.2">
      <c r="A122" s="107" t="s">
        <v>296</v>
      </c>
      <c r="B122" s="66" t="s">
        <v>293</v>
      </c>
      <c r="C122" s="74" t="s">
        <v>49</v>
      </c>
      <c r="D122" s="70">
        <v>16</v>
      </c>
      <c r="E122" s="30"/>
      <c r="F122" s="145">
        <f t="shared" si="2"/>
        <v>0</v>
      </c>
    </row>
    <row r="123" spans="1:6" x14ac:dyDescent="0.2">
      <c r="A123" s="107" t="s">
        <v>297</v>
      </c>
      <c r="B123" s="66" t="s">
        <v>298</v>
      </c>
      <c r="C123" s="74" t="s">
        <v>49</v>
      </c>
      <c r="D123" s="70">
        <v>16</v>
      </c>
      <c r="E123" s="30"/>
      <c r="F123" s="145">
        <f t="shared" si="2"/>
        <v>0</v>
      </c>
    </row>
    <row r="124" spans="1:6" ht="157.5" x14ac:dyDescent="0.2">
      <c r="A124" s="107" t="s">
        <v>301</v>
      </c>
      <c r="B124" s="134" t="s">
        <v>372</v>
      </c>
      <c r="C124" s="74"/>
      <c r="D124" s="70"/>
      <c r="E124" s="30"/>
      <c r="F124" s="145">
        <f t="shared" si="2"/>
        <v>0</v>
      </c>
    </row>
    <row r="125" spans="1:6" x14ac:dyDescent="0.2">
      <c r="A125" s="107"/>
      <c r="B125" s="39" t="s">
        <v>101</v>
      </c>
      <c r="C125" s="74"/>
      <c r="D125" s="70"/>
      <c r="E125" s="30"/>
      <c r="F125" s="145">
        <f t="shared" si="2"/>
        <v>0</v>
      </c>
    </row>
    <row r="126" spans="1:6" x14ac:dyDescent="0.2">
      <c r="A126" s="107"/>
      <c r="B126" s="39" t="s">
        <v>145</v>
      </c>
      <c r="C126" s="74" t="s">
        <v>9</v>
      </c>
      <c r="D126" s="70">
        <v>1</v>
      </c>
      <c r="E126" s="30"/>
      <c r="F126" s="145">
        <f t="shared" si="2"/>
        <v>0</v>
      </c>
    </row>
    <row r="127" spans="1:6" ht="33.75" x14ac:dyDescent="0.2">
      <c r="A127" s="107" t="s">
        <v>302</v>
      </c>
      <c r="B127" s="39" t="s">
        <v>32</v>
      </c>
      <c r="C127" s="74"/>
      <c r="D127" s="70"/>
      <c r="E127" s="30"/>
      <c r="F127" s="145">
        <f t="shared" si="2"/>
        <v>0</v>
      </c>
    </row>
    <row r="128" spans="1:6" x14ac:dyDescent="0.2">
      <c r="A128" s="107"/>
      <c r="B128" s="39" t="s">
        <v>303</v>
      </c>
      <c r="C128" s="74" t="s">
        <v>49</v>
      </c>
      <c r="D128" s="70">
        <v>100</v>
      </c>
      <c r="E128" s="30"/>
      <c r="F128" s="145">
        <f t="shared" si="2"/>
        <v>0</v>
      </c>
    </row>
    <row r="129" spans="1:6" x14ac:dyDescent="0.2">
      <c r="A129" s="108" t="s">
        <v>26</v>
      </c>
      <c r="B129" s="41" t="s">
        <v>29</v>
      </c>
      <c r="C129" s="71"/>
      <c r="D129" s="72"/>
      <c r="E129" s="45"/>
      <c r="F129" s="148">
        <f t="shared" si="2"/>
        <v>0</v>
      </c>
    </row>
    <row r="130" spans="1:6" ht="45" x14ac:dyDescent="0.2">
      <c r="A130" s="107" t="s">
        <v>304</v>
      </c>
      <c r="B130" s="39" t="s">
        <v>30</v>
      </c>
      <c r="C130" s="74"/>
      <c r="D130" s="70"/>
      <c r="E130" s="30"/>
      <c r="F130" s="145">
        <f t="shared" ref="F130:F185" si="3">ROUND(E130*D130,2)</f>
        <v>0</v>
      </c>
    </row>
    <row r="131" spans="1:6" x14ac:dyDescent="0.2">
      <c r="A131" s="107"/>
      <c r="B131" s="39" t="s">
        <v>31</v>
      </c>
      <c r="C131" s="74" t="s">
        <v>28</v>
      </c>
      <c r="D131" s="70">
        <v>6</v>
      </c>
      <c r="E131" s="30"/>
      <c r="F131" s="145">
        <f t="shared" si="3"/>
        <v>0</v>
      </c>
    </row>
    <row r="132" spans="1:6" x14ac:dyDescent="0.2">
      <c r="A132" s="107" t="s">
        <v>305</v>
      </c>
      <c r="B132" s="40" t="s">
        <v>96</v>
      </c>
      <c r="C132" s="87"/>
      <c r="D132" s="86"/>
      <c r="E132" s="30"/>
      <c r="F132" s="145">
        <f t="shared" si="3"/>
        <v>0</v>
      </c>
    </row>
    <row r="133" spans="1:6" ht="56.25" x14ac:dyDescent="0.2">
      <c r="A133" s="107" t="s">
        <v>306</v>
      </c>
      <c r="B133" s="39" t="s">
        <v>115</v>
      </c>
      <c r="C133" s="85"/>
      <c r="D133" s="84"/>
      <c r="E133" s="30"/>
      <c r="F133" s="145">
        <f t="shared" si="3"/>
        <v>0</v>
      </c>
    </row>
    <row r="134" spans="1:6" x14ac:dyDescent="0.2">
      <c r="A134" s="107"/>
      <c r="B134" s="39" t="s">
        <v>145</v>
      </c>
      <c r="C134" s="74" t="s">
        <v>9</v>
      </c>
      <c r="D134" s="70">
        <v>1</v>
      </c>
      <c r="E134" s="30"/>
      <c r="F134" s="145">
        <f t="shared" si="3"/>
        <v>0</v>
      </c>
    </row>
    <row r="135" spans="1:6" x14ac:dyDescent="0.2">
      <c r="A135" s="107" t="s">
        <v>307</v>
      </c>
      <c r="B135" s="40" t="s">
        <v>116</v>
      </c>
      <c r="C135" s="74"/>
      <c r="D135" s="70"/>
      <c r="E135" s="30"/>
      <c r="F135" s="145">
        <f t="shared" si="3"/>
        <v>0</v>
      </c>
    </row>
    <row r="136" spans="1:6" ht="78.75" x14ac:dyDescent="0.2">
      <c r="A136" s="135" t="s">
        <v>373</v>
      </c>
      <c r="B136" s="39" t="s">
        <v>99</v>
      </c>
      <c r="C136" s="74"/>
      <c r="D136" s="70"/>
      <c r="E136" s="30"/>
      <c r="F136" s="145">
        <f t="shared" si="3"/>
        <v>0</v>
      </c>
    </row>
    <row r="137" spans="1:6" x14ac:dyDescent="0.2">
      <c r="A137" s="107"/>
      <c r="B137" s="39" t="s">
        <v>145</v>
      </c>
      <c r="C137" s="74" t="s">
        <v>9</v>
      </c>
      <c r="D137" s="70">
        <v>1</v>
      </c>
      <c r="E137" s="30"/>
      <c r="F137" s="145">
        <f t="shared" si="3"/>
        <v>0</v>
      </c>
    </row>
    <row r="138" spans="1:6" x14ac:dyDescent="0.2">
      <c r="A138" s="108" t="s">
        <v>308</v>
      </c>
      <c r="B138" s="41" t="s">
        <v>98</v>
      </c>
      <c r="C138" s="78"/>
      <c r="D138" s="72"/>
      <c r="E138" s="45"/>
      <c r="F138" s="148">
        <f t="shared" si="3"/>
        <v>0</v>
      </c>
    </row>
    <row r="139" spans="1:6" ht="22.5" x14ac:dyDescent="0.2">
      <c r="A139" s="110" t="s">
        <v>50</v>
      </c>
      <c r="B139" s="42" t="s">
        <v>195</v>
      </c>
      <c r="C139" s="79"/>
      <c r="D139" s="77"/>
      <c r="E139" s="31"/>
      <c r="F139" s="146">
        <f t="shared" si="3"/>
        <v>0</v>
      </c>
    </row>
    <row r="140" spans="1:6" ht="22.5" x14ac:dyDescent="0.2">
      <c r="A140" s="115"/>
      <c r="B140" s="42" t="s">
        <v>196</v>
      </c>
      <c r="C140" s="80"/>
      <c r="D140" s="81"/>
      <c r="E140" s="33"/>
      <c r="F140" s="150">
        <f t="shared" si="3"/>
        <v>0</v>
      </c>
    </row>
    <row r="141" spans="1:6" x14ac:dyDescent="0.2">
      <c r="A141" s="115"/>
      <c r="B141" s="42" t="s">
        <v>197</v>
      </c>
      <c r="C141" s="80"/>
      <c r="D141" s="81"/>
      <c r="E141" s="33"/>
      <c r="F141" s="150">
        <f t="shared" si="3"/>
        <v>0</v>
      </c>
    </row>
    <row r="142" spans="1:6" x14ac:dyDescent="0.2">
      <c r="A142" s="115"/>
      <c r="B142" s="42" t="s">
        <v>198</v>
      </c>
      <c r="C142" s="80"/>
      <c r="D142" s="81"/>
      <c r="E142" s="33"/>
      <c r="F142" s="150">
        <f t="shared" si="3"/>
        <v>0</v>
      </c>
    </row>
    <row r="143" spans="1:6" ht="22.5" x14ac:dyDescent="0.2">
      <c r="A143" s="115"/>
      <c r="B143" s="42" t="s">
        <v>199</v>
      </c>
      <c r="C143" s="80"/>
      <c r="D143" s="81"/>
      <c r="E143" s="33"/>
      <c r="F143" s="150">
        <f t="shared" si="3"/>
        <v>0</v>
      </c>
    </row>
    <row r="144" spans="1:6" x14ac:dyDescent="0.2">
      <c r="A144" s="115"/>
      <c r="B144" s="42" t="s">
        <v>200</v>
      </c>
      <c r="C144" s="80"/>
      <c r="D144" s="81"/>
      <c r="E144" s="33"/>
      <c r="F144" s="150">
        <f t="shared" si="3"/>
        <v>0</v>
      </c>
    </row>
    <row r="145" spans="1:6" x14ac:dyDescent="0.2">
      <c r="A145" s="115"/>
      <c r="B145" s="42" t="s">
        <v>201</v>
      </c>
      <c r="C145" s="80"/>
      <c r="D145" s="81"/>
      <c r="E145" s="33"/>
      <c r="F145" s="150">
        <f t="shared" si="3"/>
        <v>0</v>
      </c>
    </row>
    <row r="146" spans="1:6" x14ac:dyDescent="0.2">
      <c r="A146" s="115"/>
      <c r="B146" s="42" t="s">
        <v>202</v>
      </c>
      <c r="C146" s="80"/>
      <c r="D146" s="81"/>
      <c r="E146" s="33"/>
      <c r="F146" s="150">
        <f t="shared" si="3"/>
        <v>0</v>
      </c>
    </row>
    <row r="147" spans="1:6" ht="22.5" x14ac:dyDescent="0.2">
      <c r="A147" s="115"/>
      <c r="B147" s="42" t="s">
        <v>203</v>
      </c>
      <c r="C147" s="80"/>
      <c r="D147" s="81"/>
      <c r="E147" s="33"/>
      <c r="F147" s="150">
        <f t="shared" si="3"/>
        <v>0</v>
      </c>
    </row>
    <row r="148" spans="1:6" x14ac:dyDescent="0.2">
      <c r="A148" s="115"/>
      <c r="B148" s="42" t="s">
        <v>204</v>
      </c>
      <c r="C148" s="80"/>
      <c r="D148" s="81"/>
      <c r="E148" s="33"/>
      <c r="F148" s="150">
        <f t="shared" si="3"/>
        <v>0</v>
      </c>
    </row>
    <row r="149" spans="1:6" ht="22.5" x14ac:dyDescent="0.2">
      <c r="A149" s="115"/>
      <c r="B149" s="42" t="s">
        <v>205</v>
      </c>
      <c r="C149" s="80"/>
      <c r="D149" s="81"/>
      <c r="E149" s="33"/>
      <c r="F149" s="150">
        <f t="shared" si="3"/>
        <v>0</v>
      </c>
    </row>
    <row r="150" spans="1:6" ht="22.5" x14ac:dyDescent="0.2">
      <c r="A150" s="107"/>
      <c r="B150" s="39" t="s">
        <v>206</v>
      </c>
      <c r="C150" s="80"/>
      <c r="D150" s="81"/>
      <c r="E150" s="27"/>
      <c r="F150" s="147">
        <f t="shared" si="3"/>
        <v>0</v>
      </c>
    </row>
    <row r="151" spans="1:6" x14ac:dyDescent="0.2">
      <c r="A151" s="107"/>
      <c r="B151" s="39" t="s">
        <v>145</v>
      </c>
      <c r="C151" s="74" t="s">
        <v>9</v>
      </c>
      <c r="D151" s="70">
        <v>2</v>
      </c>
      <c r="E151" s="30"/>
      <c r="F151" s="145">
        <f t="shared" si="3"/>
        <v>0</v>
      </c>
    </row>
    <row r="152" spans="1:6" ht="22.5" x14ac:dyDescent="0.2">
      <c r="A152" s="110" t="s">
        <v>309</v>
      </c>
      <c r="B152" s="42" t="s">
        <v>207</v>
      </c>
      <c r="C152" s="79"/>
      <c r="D152" s="77"/>
      <c r="E152" s="31"/>
      <c r="F152" s="146">
        <f t="shared" si="3"/>
        <v>0</v>
      </c>
    </row>
    <row r="153" spans="1:6" ht="22.5" x14ac:dyDescent="0.2">
      <c r="A153" s="115"/>
      <c r="B153" s="42" t="s">
        <v>208</v>
      </c>
      <c r="C153" s="80"/>
      <c r="D153" s="81"/>
      <c r="E153" s="33"/>
      <c r="F153" s="150">
        <f t="shared" si="3"/>
        <v>0</v>
      </c>
    </row>
    <row r="154" spans="1:6" x14ac:dyDescent="0.2">
      <c r="A154" s="115"/>
      <c r="B154" s="42" t="s">
        <v>197</v>
      </c>
      <c r="C154" s="80"/>
      <c r="D154" s="81"/>
      <c r="E154" s="33"/>
      <c r="F154" s="150">
        <f t="shared" si="3"/>
        <v>0</v>
      </c>
    </row>
    <row r="155" spans="1:6" x14ac:dyDescent="0.2">
      <c r="A155" s="115"/>
      <c r="B155" s="42" t="s">
        <v>198</v>
      </c>
      <c r="C155" s="80"/>
      <c r="D155" s="81"/>
      <c r="E155" s="33"/>
      <c r="F155" s="150">
        <f t="shared" si="3"/>
        <v>0</v>
      </c>
    </row>
    <row r="156" spans="1:6" ht="22.5" x14ac:dyDescent="0.2">
      <c r="A156" s="115"/>
      <c r="B156" s="42" t="s">
        <v>199</v>
      </c>
      <c r="C156" s="80"/>
      <c r="D156" s="81"/>
      <c r="E156" s="33"/>
      <c r="F156" s="150">
        <f t="shared" si="3"/>
        <v>0</v>
      </c>
    </row>
    <row r="157" spans="1:6" x14ac:dyDescent="0.2">
      <c r="A157" s="115"/>
      <c r="B157" s="42" t="s">
        <v>200</v>
      </c>
      <c r="C157" s="80"/>
      <c r="D157" s="81"/>
      <c r="E157" s="33"/>
      <c r="F157" s="150">
        <f t="shared" si="3"/>
        <v>0</v>
      </c>
    </row>
    <row r="158" spans="1:6" x14ac:dyDescent="0.2">
      <c r="A158" s="115"/>
      <c r="B158" s="42" t="s">
        <v>201</v>
      </c>
      <c r="C158" s="80"/>
      <c r="D158" s="81"/>
      <c r="E158" s="33"/>
      <c r="F158" s="150">
        <f t="shared" si="3"/>
        <v>0</v>
      </c>
    </row>
    <row r="159" spans="1:6" x14ac:dyDescent="0.2">
      <c r="A159" s="115"/>
      <c r="B159" s="42" t="s">
        <v>202</v>
      </c>
      <c r="C159" s="80"/>
      <c r="D159" s="81"/>
      <c r="E159" s="33"/>
      <c r="F159" s="150">
        <f t="shared" si="3"/>
        <v>0</v>
      </c>
    </row>
    <row r="160" spans="1:6" ht="22.5" x14ac:dyDescent="0.2">
      <c r="A160" s="115"/>
      <c r="B160" s="42" t="s">
        <v>209</v>
      </c>
      <c r="C160" s="80"/>
      <c r="D160" s="81"/>
      <c r="E160" s="33"/>
      <c r="F160" s="150">
        <f t="shared" si="3"/>
        <v>0</v>
      </c>
    </row>
    <row r="161" spans="1:6" x14ac:dyDescent="0.2">
      <c r="A161" s="115"/>
      <c r="B161" s="42" t="s">
        <v>204</v>
      </c>
      <c r="C161" s="80"/>
      <c r="D161" s="81"/>
      <c r="E161" s="33"/>
      <c r="F161" s="150">
        <f t="shared" si="3"/>
        <v>0</v>
      </c>
    </row>
    <row r="162" spans="1:6" ht="22.5" x14ac:dyDescent="0.2">
      <c r="A162" s="107"/>
      <c r="B162" s="39" t="s">
        <v>205</v>
      </c>
      <c r="C162" s="79"/>
      <c r="D162" s="77"/>
      <c r="E162" s="27"/>
      <c r="F162" s="147">
        <f t="shared" si="3"/>
        <v>0</v>
      </c>
    </row>
    <row r="163" spans="1:6" x14ac:dyDescent="0.2">
      <c r="A163" s="115"/>
      <c r="B163" s="39" t="s">
        <v>145</v>
      </c>
      <c r="C163" s="74" t="s">
        <v>9</v>
      </c>
      <c r="D163" s="70">
        <v>2</v>
      </c>
      <c r="E163" s="33"/>
      <c r="F163" s="150">
        <f t="shared" si="3"/>
        <v>0</v>
      </c>
    </row>
    <row r="164" spans="1:6" ht="33.75" x14ac:dyDescent="0.2">
      <c r="A164" s="110" t="s">
        <v>310</v>
      </c>
      <c r="B164" s="42" t="s">
        <v>374</v>
      </c>
      <c r="C164" s="79"/>
      <c r="D164" s="77"/>
      <c r="E164" s="31"/>
      <c r="F164" s="146">
        <f t="shared" si="3"/>
        <v>0</v>
      </c>
    </row>
    <row r="165" spans="1:6" x14ac:dyDescent="0.2">
      <c r="A165" s="115"/>
      <c r="B165" s="39" t="s">
        <v>145</v>
      </c>
      <c r="C165" s="74" t="s">
        <v>9</v>
      </c>
      <c r="D165" s="70">
        <v>1</v>
      </c>
      <c r="E165" s="33"/>
      <c r="F165" s="150">
        <f t="shared" si="3"/>
        <v>0</v>
      </c>
    </row>
    <row r="166" spans="1:6" ht="33.75" x14ac:dyDescent="0.2">
      <c r="A166" s="110" t="s">
        <v>311</v>
      </c>
      <c r="B166" s="42" t="s">
        <v>375</v>
      </c>
      <c r="C166" s="79"/>
      <c r="D166" s="77"/>
      <c r="E166" s="31"/>
      <c r="F166" s="146">
        <f t="shared" si="3"/>
        <v>0</v>
      </c>
    </row>
    <row r="167" spans="1:6" x14ac:dyDescent="0.2">
      <c r="A167" s="115"/>
      <c r="B167" s="39" t="s">
        <v>145</v>
      </c>
      <c r="C167" s="74" t="s">
        <v>9</v>
      </c>
      <c r="D167" s="70">
        <v>1</v>
      </c>
      <c r="E167" s="33"/>
      <c r="F167" s="150">
        <f t="shared" si="3"/>
        <v>0</v>
      </c>
    </row>
    <row r="168" spans="1:6" ht="22.5" x14ac:dyDescent="0.2">
      <c r="A168" s="110" t="s">
        <v>312</v>
      </c>
      <c r="B168" s="42" t="s">
        <v>376</v>
      </c>
      <c r="C168" s="79"/>
      <c r="D168" s="77"/>
      <c r="E168" s="31"/>
      <c r="F168" s="146">
        <f t="shared" si="3"/>
        <v>0</v>
      </c>
    </row>
    <row r="169" spans="1:6" x14ac:dyDescent="0.2">
      <c r="A169" s="107"/>
      <c r="B169" s="39" t="s">
        <v>145</v>
      </c>
      <c r="C169" s="74" t="s">
        <v>9</v>
      </c>
      <c r="D169" s="70">
        <v>1</v>
      </c>
      <c r="E169" s="27"/>
      <c r="F169" s="147">
        <f t="shared" si="3"/>
        <v>0</v>
      </c>
    </row>
    <row r="170" spans="1:6" ht="45" x14ac:dyDescent="0.2">
      <c r="A170" s="112" t="s">
        <v>313</v>
      </c>
      <c r="B170" s="39" t="s">
        <v>317</v>
      </c>
      <c r="C170" s="74"/>
      <c r="D170" s="70"/>
      <c r="E170" s="30"/>
      <c r="F170" s="145">
        <f t="shared" si="3"/>
        <v>0</v>
      </c>
    </row>
    <row r="171" spans="1:6" x14ac:dyDescent="0.2">
      <c r="A171" s="112"/>
      <c r="B171" s="39" t="s">
        <v>145</v>
      </c>
      <c r="C171" s="74" t="s">
        <v>9</v>
      </c>
      <c r="D171" s="70">
        <v>4</v>
      </c>
      <c r="E171" s="30"/>
      <c r="F171" s="145">
        <f t="shared" si="3"/>
        <v>0</v>
      </c>
    </row>
    <row r="172" spans="1:6" ht="45" x14ac:dyDescent="0.2">
      <c r="A172" s="112" t="s">
        <v>314</v>
      </c>
      <c r="B172" s="39" t="s">
        <v>318</v>
      </c>
      <c r="C172" s="74"/>
      <c r="D172" s="70"/>
      <c r="E172" s="30"/>
      <c r="F172" s="145">
        <f t="shared" si="3"/>
        <v>0</v>
      </c>
    </row>
    <row r="173" spans="1:6" x14ac:dyDescent="0.2">
      <c r="A173" s="112"/>
      <c r="B173" s="39" t="s">
        <v>145</v>
      </c>
      <c r="C173" s="74" t="s">
        <v>9</v>
      </c>
      <c r="D173" s="70">
        <v>4</v>
      </c>
      <c r="E173" s="30"/>
      <c r="F173" s="145">
        <f t="shared" si="3"/>
        <v>0</v>
      </c>
    </row>
    <row r="174" spans="1:6" ht="45" x14ac:dyDescent="0.2">
      <c r="A174" s="107" t="s">
        <v>315</v>
      </c>
      <c r="B174" s="39" t="s">
        <v>316</v>
      </c>
      <c r="C174" s="74"/>
      <c r="D174" s="70"/>
      <c r="E174" s="30"/>
      <c r="F174" s="145">
        <f t="shared" si="3"/>
        <v>0</v>
      </c>
    </row>
    <row r="175" spans="1:6" ht="22.5" x14ac:dyDescent="0.2">
      <c r="A175" s="110"/>
      <c r="B175" s="42" t="s">
        <v>212</v>
      </c>
      <c r="C175" s="79"/>
      <c r="D175" s="77"/>
      <c r="E175" s="31"/>
      <c r="F175" s="146">
        <f t="shared" si="3"/>
        <v>0</v>
      </c>
    </row>
    <row r="176" spans="1:6" ht="22.5" x14ac:dyDescent="0.2">
      <c r="A176" s="115"/>
      <c r="B176" s="42" t="s">
        <v>213</v>
      </c>
      <c r="C176" s="80"/>
      <c r="D176" s="81"/>
      <c r="E176" s="33"/>
      <c r="F176" s="150">
        <f t="shared" si="3"/>
        <v>0</v>
      </c>
    </row>
    <row r="177" spans="1:6" ht="22.5" x14ac:dyDescent="0.2">
      <c r="A177" s="107"/>
      <c r="B177" s="39" t="s">
        <v>214</v>
      </c>
      <c r="C177" s="82"/>
      <c r="D177" s="70"/>
      <c r="E177" s="27"/>
      <c r="F177" s="147">
        <f t="shared" si="3"/>
        <v>0</v>
      </c>
    </row>
    <row r="178" spans="1:6" ht="22.5" x14ac:dyDescent="0.2">
      <c r="A178" s="110"/>
      <c r="B178" s="42" t="s">
        <v>215</v>
      </c>
      <c r="C178" s="79"/>
      <c r="D178" s="77"/>
      <c r="E178" s="31"/>
      <c r="F178" s="146">
        <f t="shared" si="3"/>
        <v>0</v>
      </c>
    </row>
    <row r="179" spans="1:6" x14ac:dyDescent="0.2">
      <c r="A179" s="115"/>
      <c r="B179" s="42" t="s">
        <v>216</v>
      </c>
      <c r="C179" s="80"/>
      <c r="D179" s="81"/>
      <c r="E179" s="33"/>
      <c r="F179" s="150">
        <f t="shared" si="3"/>
        <v>0</v>
      </c>
    </row>
    <row r="180" spans="1:6" x14ac:dyDescent="0.2">
      <c r="A180" s="115"/>
      <c r="B180" s="42" t="s">
        <v>217</v>
      </c>
      <c r="C180" s="80"/>
      <c r="D180" s="81"/>
      <c r="E180" s="33"/>
      <c r="F180" s="150">
        <f t="shared" si="3"/>
        <v>0</v>
      </c>
    </row>
    <row r="181" spans="1:6" ht="22.5" x14ac:dyDescent="0.2">
      <c r="A181" s="107"/>
      <c r="B181" s="39" t="s">
        <v>218</v>
      </c>
      <c r="C181" s="82"/>
      <c r="D181" s="70"/>
      <c r="E181" s="27"/>
      <c r="F181" s="147">
        <f t="shared" si="3"/>
        <v>0</v>
      </c>
    </row>
    <row r="182" spans="1:6" x14ac:dyDescent="0.2">
      <c r="A182" s="110"/>
      <c r="B182" s="42" t="s">
        <v>219</v>
      </c>
      <c r="C182" s="79"/>
      <c r="D182" s="77"/>
      <c r="E182" s="31"/>
      <c r="F182" s="146">
        <f t="shared" si="3"/>
        <v>0</v>
      </c>
    </row>
    <row r="183" spans="1:6" x14ac:dyDescent="0.2">
      <c r="A183" s="115"/>
      <c r="B183" s="42" t="s">
        <v>220</v>
      </c>
      <c r="C183" s="80"/>
      <c r="D183" s="81"/>
      <c r="E183" s="33"/>
      <c r="F183" s="150">
        <f t="shared" si="3"/>
        <v>0</v>
      </c>
    </row>
    <row r="184" spans="1:6" x14ac:dyDescent="0.2">
      <c r="A184" s="115"/>
      <c r="B184" s="42" t="s">
        <v>221</v>
      </c>
      <c r="C184" s="80"/>
      <c r="D184" s="81"/>
      <c r="E184" s="33"/>
      <c r="F184" s="150">
        <f t="shared" si="3"/>
        <v>0</v>
      </c>
    </row>
    <row r="185" spans="1:6" ht="45" x14ac:dyDescent="0.2">
      <c r="A185" s="115"/>
      <c r="B185" s="42" t="s">
        <v>222</v>
      </c>
      <c r="C185" s="80"/>
      <c r="D185" s="81"/>
      <c r="E185" s="33"/>
      <c r="F185" s="150">
        <f t="shared" si="3"/>
        <v>0</v>
      </c>
    </row>
    <row r="186" spans="1:6" ht="22.5" x14ac:dyDescent="0.2">
      <c r="A186" s="107"/>
      <c r="B186" s="39" t="s">
        <v>223</v>
      </c>
      <c r="C186" s="82"/>
      <c r="D186" s="70"/>
      <c r="E186" s="27"/>
      <c r="F186" s="147">
        <f t="shared" ref="F186:F242" si="4">ROUND(E186*D186,2)</f>
        <v>0</v>
      </c>
    </row>
    <row r="187" spans="1:6" ht="78.75" x14ac:dyDescent="0.2">
      <c r="A187" s="107"/>
      <c r="B187" s="39" t="s">
        <v>56</v>
      </c>
      <c r="C187" s="82"/>
      <c r="D187" s="70"/>
      <c r="E187" s="30"/>
      <c r="F187" s="145">
        <f t="shared" si="4"/>
        <v>0</v>
      </c>
    </row>
    <row r="188" spans="1:6" x14ac:dyDescent="0.2">
      <c r="A188" s="107"/>
      <c r="B188" s="39" t="s">
        <v>145</v>
      </c>
      <c r="C188" s="74" t="s">
        <v>9</v>
      </c>
      <c r="D188" s="70">
        <v>1</v>
      </c>
      <c r="E188" s="30"/>
      <c r="F188" s="145">
        <f t="shared" si="4"/>
        <v>0</v>
      </c>
    </row>
    <row r="189" spans="1:6" ht="22.5" x14ac:dyDescent="0.2">
      <c r="A189" s="108" t="s">
        <v>113</v>
      </c>
      <c r="B189" s="41" t="s">
        <v>109</v>
      </c>
      <c r="C189" s="78"/>
      <c r="D189" s="72"/>
      <c r="E189" s="45"/>
      <c r="F189" s="148">
        <f t="shared" si="4"/>
        <v>0</v>
      </c>
    </row>
    <row r="190" spans="1:6" ht="56.25" x14ac:dyDescent="0.2">
      <c r="A190" s="107" t="s">
        <v>114</v>
      </c>
      <c r="B190" s="39" t="s">
        <v>111</v>
      </c>
      <c r="C190" s="74"/>
      <c r="D190" s="70"/>
      <c r="E190" s="30"/>
      <c r="F190" s="145">
        <f t="shared" si="4"/>
        <v>0</v>
      </c>
    </row>
    <row r="191" spans="1:6" x14ac:dyDescent="0.2">
      <c r="A191" s="107"/>
      <c r="B191" s="39" t="s">
        <v>145</v>
      </c>
      <c r="C191" s="74" t="s">
        <v>9</v>
      </c>
      <c r="D191" s="70">
        <v>1</v>
      </c>
      <c r="E191" s="30"/>
      <c r="F191" s="145">
        <f t="shared" si="4"/>
        <v>0</v>
      </c>
    </row>
    <row r="192" spans="1:6" ht="78.75" x14ac:dyDescent="0.2">
      <c r="A192" s="107" t="s">
        <v>319</v>
      </c>
      <c r="B192" s="39" t="s">
        <v>110</v>
      </c>
      <c r="C192" s="74"/>
      <c r="D192" s="70"/>
      <c r="E192" s="30"/>
      <c r="F192" s="145">
        <f t="shared" si="4"/>
        <v>0</v>
      </c>
    </row>
    <row r="193" spans="1:6" ht="22.5" x14ac:dyDescent="0.2">
      <c r="A193" s="110"/>
      <c r="B193" s="42" t="s">
        <v>224</v>
      </c>
      <c r="C193" s="79"/>
      <c r="D193" s="77"/>
      <c r="E193" s="31"/>
      <c r="F193" s="146">
        <f t="shared" si="4"/>
        <v>0</v>
      </c>
    </row>
    <row r="194" spans="1:6" x14ac:dyDescent="0.2">
      <c r="A194" s="115"/>
      <c r="B194" s="42" t="s">
        <v>225</v>
      </c>
      <c r="C194" s="80"/>
      <c r="D194" s="81"/>
      <c r="E194" s="33"/>
      <c r="F194" s="150">
        <f t="shared" si="4"/>
        <v>0</v>
      </c>
    </row>
    <row r="195" spans="1:6" x14ac:dyDescent="0.2">
      <c r="A195" s="115"/>
      <c r="B195" s="42" t="s">
        <v>226</v>
      </c>
      <c r="C195" s="80"/>
      <c r="D195" s="81"/>
      <c r="E195" s="33"/>
      <c r="F195" s="150">
        <f t="shared" si="4"/>
        <v>0</v>
      </c>
    </row>
    <row r="196" spans="1:6" x14ac:dyDescent="0.2">
      <c r="A196" s="107"/>
      <c r="B196" s="39" t="s">
        <v>227</v>
      </c>
      <c r="C196" s="82"/>
      <c r="D196" s="70"/>
      <c r="E196" s="27"/>
      <c r="F196" s="147">
        <f t="shared" si="4"/>
        <v>0</v>
      </c>
    </row>
    <row r="197" spans="1:6" ht="45" x14ac:dyDescent="0.2">
      <c r="A197" s="107"/>
      <c r="B197" s="39" t="s">
        <v>55</v>
      </c>
      <c r="C197" s="74"/>
      <c r="D197" s="70"/>
      <c r="E197" s="30"/>
      <c r="F197" s="145">
        <f t="shared" si="4"/>
        <v>0</v>
      </c>
    </row>
    <row r="198" spans="1:6" x14ac:dyDescent="0.2">
      <c r="A198" s="107"/>
      <c r="B198" s="39" t="s">
        <v>145</v>
      </c>
      <c r="C198" s="74" t="s">
        <v>9</v>
      </c>
      <c r="D198" s="70">
        <v>1</v>
      </c>
      <c r="E198" s="30"/>
      <c r="F198" s="145">
        <f t="shared" si="4"/>
        <v>0</v>
      </c>
    </row>
    <row r="199" spans="1:6" x14ac:dyDescent="0.2">
      <c r="A199" s="108" t="s">
        <v>117</v>
      </c>
      <c r="B199" s="41" t="s">
        <v>38</v>
      </c>
      <c r="C199" s="78"/>
      <c r="D199" s="72"/>
      <c r="E199" s="45"/>
      <c r="F199" s="148">
        <f t="shared" si="4"/>
        <v>0</v>
      </c>
    </row>
    <row r="200" spans="1:6" ht="45" x14ac:dyDescent="0.2">
      <c r="A200" s="112" t="s">
        <v>118</v>
      </c>
      <c r="B200" s="39" t="s">
        <v>345</v>
      </c>
      <c r="C200" s="74" t="s">
        <v>54</v>
      </c>
      <c r="D200" s="70">
        <v>1</v>
      </c>
      <c r="E200" s="30"/>
      <c r="F200" s="145">
        <f t="shared" si="4"/>
        <v>0</v>
      </c>
    </row>
    <row r="201" spans="1:6" ht="56.25" x14ac:dyDescent="0.2">
      <c r="A201" s="112" t="s">
        <v>399</v>
      </c>
      <c r="B201" s="39" t="s">
        <v>347</v>
      </c>
      <c r="C201" s="74" t="s">
        <v>54</v>
      </c>
      <c r="D201" s="70">
        <v>1</v>
      </c>
      <c r="E201" s="30"/>
      <c r="F201" s="145">
        <f t="shared" si="4"/>
        <v>0</v>
      </c>
    </row>
    <row r="202" spans="1:6" ht="56.25" x14ac:dyDescent="0.2">
      <c r="A202" s="112" t="s">
        <v>400</v>
      </c>
      <c r="B202" s="39" t="s">
        <v>104</v>
      </c>
      <c r="C202" s="74" t="s">
        <v>54</v>
      </c>
      <c r="D202" s="70">
        <v>1</v>
      </c>
      <c r="E202" s="30"/>
      <c r="F202" s="145">
        <f t="shared" si="4"/>
        <v>0</v>
      </c>
    </row>
    <row r="203" spans="1:6" ht="78.75" x14ac:dyDescent="0.2">
      <c r="A203" s="112" t="s">
        <v>210</v>
      </c>
      <c r="B203" s="39" t="s">
        <v>346</v>
      </c>
      <c r="C203" s="74" t="s">
        <v>54</v>
      </c>
      <c r="D203" s="70">
        <v>1</v>
      </c>
      <c r="E203" s="30"/>
      <c r="F203" s="145">
        <f t="shared" si="4"/>
        <v>0</v>
      </c>
    </row>
    <row r="204" spans="1:6" ht="57" thickBot="1" x14ac:dyDescent="0.25">
      <c r="A204" s="112" t="s">
        <v>211</v>
      </c>
      <c r="B204" s="39" t="s">
        <v>105</v>
      </c>
      <c r="C204" s="74" t="s">
        <v>54</v>
      </c>
      <c r="D204" s="70">
        <v>1</v>
      </c>
      <c r="E204" s="30"/>
      <c r="F204" s="145">
        <f t="shared" si="4"/>
        <v>0</v>
      </c>
    </row>
    <row r="205" spans="1:6" ht="23.25" thickBot="1" x14ac:dyDescent="0.25">
      <c r="A205" s="116" t="s">
        <v>119</v>
      </c>
      <c r="B205" s="43" t="s">
        <v>139</v>
      </c>
      <c r="C205" s="88"/>
      <c r="D205" s="89"/>
      <c r="E205" s="46"/>
      <c r="F205" s="151">
        <f t="shared" si="4"/>
        <v>0</v>
      </c>
    </row>
    <row r="206" spans="1:6" ht="33.75" x14ac:dyDescent="0.2">
      <c r="A206" s="107"/>
      <c r="B206" s="39" t="s">
        <v>140</v>
      </c>
      <c r="C206" s="90"/>
      <c r="D206" s="70"/>
      <c r="E206" s="47"/>
      <c r="F206" s="152">
        <f t="shared" si="4"/>
        <v>0</v>
      </c>
    </row>
    <row r="207" spans="1:6" x14ac:dyDescent="0.2">
      <c r="A207" s="107" t="s">
        <v>120</v>
      </c>
      <c r="B207" s="40" t="s">
        <v>107</v>
      </c>
      <c r="C207" s="73"/>
      <c r="D207" s="70"/>
      <c r="E207" s="30"/>
      <c r="F207" s="145">
        <f t="shared" si="4"/>
        <v>0</v>
      </c>
    </row>
    <row r="208" spans="1:6" ht="112.5" x14ac:dyDescent="0.2">
      <c r="A208" s="107"/>
      <c r="B208" s="39" t="s">
        <v>151</v>
      </c>
      <c r="C208" s="74"/>
      <c r="D208" s="70"/>
      <c r="E208" s="30"/>
      <c r="F208" s="145">
        <f t="shared" si="4"/>
        <v>0</v>
      </c>
    </row>
    <row r="209" spans="1:6" x14ac:dyDescent="0.2">
      <c r="A209" s="107"/>
      <c r="B209" s="39" t="s">
        <v>145</v>
      </c>
      <c r="C209" s="74" t="s">
        <v>9</v>
      </c>
      <c r="D209" s="70">
        <v>1</v>
      </c>
      <c r="E209" s="30"/>
      <c r="F209" s="145">
        <f t="shared" si="4"/>
        <v>0</v>
      </c>
    </row>
    <row r="210" spans="1:6" ht="22.5" x14ac:dyDescent="0.2">
      <c r="A210" s="107" t="s">
        <v>121</v>
      </c>
      <c r="B210" s="40" t="s">
        <v>130</v>
      </c>
      <c r="C210" s="73"/>
      <c r="D210" s="70"/>
      <c r="E210" s="30"/>
      <c r="F210" s="145">
        <f t="shared" si="4"/>
        <v>0</v>
      </c>
    </row>
    <row r="211" spans="1:6" ht="45" x14ac:dyDescent="0.2">
      <c r="A211" s="107" t="s">
        <v>320</v>
      </c>
      <c r="B211" s="39" t="s">
        <v>112</v>
      </c>
      <c r="C211" s="73"/>
      <c r="D211" s="70"/>
      <c r="E211" s="30"/>
      <c r="F211" s="145">
        <f t="shared" si="4"/>
        <v>0</v>
      </c>
    </row>
    <row r="212" spans="1:6" x14ac:dyDescent="0.2">
      <c r="A212" s="107"/>
      <c r="B212" s="39" t="s">
        <v>131</v>
      </c>
      <c r="C212" s="73"/>
      <c r="D212" s="70"/>
      <c r="E212" s="30"/>
      <c r="F212" s="145">
        <f t="shared" si="4"/>
        <v>0</v>
      </c>
    </row>
    <row r="213" spans="1:6" x14ac:dyDescent="0.2">
      <c r="A213" s="107"/>
      <c r="B213" s="39" t="s">
        <v>132</v>
      </c>
      <c r="C213" s="73"/>
      <c r="D213" s="70"/>
      <c r="E213" s="30"/>
      <c r="F213" s="145">
        <f t="shared" si="4"/>
        <v>0</v>
      </c>
    </row>
    <row r="214" spans="1:6" x14ac:dyDescent="0.2">
      <c r="A214" s="107"/>
      <c r="B214" s="39" t="s">
        <v>133</v>
      </c>
      <c r="C214" s="73"/>
      <c r="D214" s="70"/>
      <c r="E214" s="30"/>
      <c r="F214" s="145">
        <f t="shared" si="4"/>
        <v>0</v>
      </c>
    </row>
    <row r="215" spans="1:6" x14ac:dyDescent="0.2">
      <c r="A215" s="107"/>
      <c r="B215" s="39" t="s">
        <v>134</v>
      </c>
      <c r="C215" s="73"/>
      <c r="D215" s="70"/>
      <c r="E215" s="30"/>
      <c r="F215" s="145">
        <f t="shared" si="4"/>
        <v>0</v>
      </c>
    </row>
    <row r="216" spans="1:6" x14ac:dyDescent="0.2">
      <c r="A216" s="107"/>
      <c r="B216" s="39" t="s">
        <v>135</v>
      </c>
      <c r="C216" s="73"/>
      <c r="D216" s="70"/>
      <c r="E216" s="30"/>
      <c r="F216" s="145">
        <f t="shared" si="4"/>
        <v>0</v>
      </c>
    </row>
    <row r="217" spans="1:6" x14ac:dyDescent="0.2">
      <c r="A217" s="107"/>
      <c r="B217" s="39" t="s">
        <v>136</v>
      </c>
      <c r="C217" s="73"/>
      <c r="D217" s="70"/>
      <c r="E217" s="30"/>
      <c r="F217" s="145">
        <f t="shared" si="4"/>
        <v>0</v>
      </c>
    </row>
    <row r="218" spans="1:6" x14ac:dyDescent="0.2">
      <c r="A218" s="107"/>
      <c r="B218" s="39" t="s">
        <v>145</v>
      </c>
      <c r="C218" s="74" t="s">
        <v>9</v>
      </c>
      <c r="D218" s="70">
        <v>1</v>
      </c>
      <c r="E218" s="30"/>
      <c r="F218" s="145">
        <f t="shared" si="4"/>
        <v>0</v>
      </c>
    </row>
    <row r="219" spans="1:6" ht="45.6" customHeight="1" x14ac:dyDescent="0.2">
      <c r="A219" s="107" t="s">
        <v>321</v>
      </c>
      <c r="B219" s="39" t="s">
        <v>377</v>
      </c>
      <c r="C219" s="74" t="s">
        <v>57</v>
      </c>
      <c r="D219" s="70">
        <v>1</v>
      </c>
      <c r="E219" s="30"/>
      <c r="F219" s="145">
        <f t="shared" si="4"/>
        <v>0</v>
      </c>
    </row>
    <row r="220" spans="1:6" ht="64.5" customHeight="1" x14ac:dyDescent="0.2">
      <c r="A220" s="107" t="s">
        <v>322</v>
      </c>
      <c r="B220" s="39" t="s">
        <v>142</v>
      </c>
      <c r="C220" s="73"/>
      <c r="D220" s="70"/>
      <c r="E220" s="30"/>
      <c r="F220" s="145">
        <f t="shared" si="4"/>
        <v>0</v>
      </c>
    </row>
    <row r="221" spans="1:6" x14ac:dyDescent="0.2">
      <c r="A221" s="107"/>
      <c r="B221" s="39" t="s">
        <v>137</v>
      </c>
      <c r="C221" s="73"/>
      <c r="D221" s="70"/>
      <c r="E221" s="30"/>
      <c r="F221" s="145">
        <f t="shared" si="4"/>
        <v>0</v>
      </c>
    </row>
    <row r="222" spans="1:6" ht="22.5" x14ac:dyDescent="0.2">
      <c r="A222" s="107"/>
      <c r="B222" s="39" t="s">
        <v>141</v>
      </c>
      <c r="C222" s="73"/>
      <c r="D222" s="70"/>
      <c r="E222" s="30"/>
      <c r="F222" s="145">
        <f t="shared" si="4"/>
        <v>0</v>
      </c>
    </row>
    <row r="223" spans="1:6" x14ac:dyDescent="0.2">
      <c r="A223" s="107"/>
      <c r="B223" s="66" t="s">
        <v>323</v>
      </c>
      <c r="C223" s="74" t="s">
        <v>28</v>
      </c>
      <c r="D223" s="70">
        <v>12</v>
      </c>
      <c r="E223" s="30"/>
      <c r="F223" s="145">
        <f t="shared" si="4"/>
        <v>0</v>
      </c>
    </row>
    <row r="224" spans="1:6" ht="22.5" x14ac:dyDescent="0.2">
      <c r="A224" s="107" t="s">
        <v>324</v>
      </c>
      <c r="B224" s="39" t="s">
        <v>231</v>
      </c>
      <c r="C224" s="74" t="s">
        <v>9</v>
      </c>
      <c r="D224" s="70">
        <v>6</v>
      </c>
      <c r="E224" s="30"/>
      <c r="F224" s="145">
        <f t="shared" si="4"/>
        <v>0</v>
      </c>
    </row>
    <row r="225" spans="1:6" x14ac:dyDescent="0.2">
      <c r="A225" s="117" t="s">
        <v>122</v>
      </c>
      <c r="B225" s="41" t="s">
        <v>108</v>
      </c>
      <c r="C225" s="71"/>
      <c r="D225" s="72"/>
      <c r="E225" s="45"/>
      <c r="F225" s="148">
        <f t="shared" si="4"/>
        <v>0</v>
      </c>
    </row>
    <row r="226" spans="1:6" ht="22.5" x14ac:dyDescent="0.2">
      <c r="A226" s="107" t="s">
        <v>123</v>
      </c>
      <c r="B226" s="39" t="s">
        <v>232</v>
      </c>
      <c r="C226" s="74" t="s">
        <v>28</v>
      </c>
      <c r="D226" s="70">
        <v>21</v>
      </c>
      <c r="E226" s="30"/>
      <c r="F226" s="145">
        <f t="shared" si="4"/>
        <v>0</v>
      </c>
    </row>
    <row r="227" spans="1:6" ht="45" x14ac:dyDescent="0.2">
      <c r="A227" s="112" t="s">
        <v>124</v>
      </c>
      <c r="B227" s="39" t="s">
        <v>349</v>
      </c>
      <c r="C227" s="74" t="s">
        <v>348</v>
      </c>
      <c r="D227" s="70">
        <v>10</v>
      </c>
      <c r="E227" s="30"/>
      <c r="F227" s="145">
        <f t="shared" si="4"/>
        <v>0</v>
      </c>
    </row>
    <row r="228" spans="1:6" ht="22.5" x14ac:dyDescent="0.2">
      <c r="A228" s="112" t="s">
        <v>228</v>
      </c>
      <c r="B228" s="39" t="s">
        <v>152</v>
      </c>
      <c r="C228" s="74" t="s">
        <v>348</v>
      </c>
      <c r="D228" s="70">
        <v>10</v>
      </c>
      <c r="E228" s="30"/>
      <c r="F228" s="145">
        <f t="shared" si="4"/>
        <v>0</v>
      </c>
    </row>
    <row r="229" spans="1:6" ht="56.25" x14ac:dyDescent="0.2">
      <c r="A229" s="110" t="s">
        <v>229</v>
      </c>
      <c r="B229" s="42" t="s">
        <v>233</v>
      </c>
      <c r="C229" s="123"/>
      <c r="D229" s="124"/>
      <c r="E229" s="31"/>
      <c r="F229" s="146">
        <f t="shared" si="4"/>
        <v>0</v>
      </c>
    </row>
    <row r="230" spans="1:6" ht="33.75" x14ac:dyDescent="0.2">
      <c r="A230" s="115"/>
      <c r="B230" s="42" t="s">
        <v>234</v>
      </c>
      <c r="C230" s="80"/>
      <c r="D230" s="81"/>
      <c r="E230" s="33"/>
      <c r="F230" s="150">
        <f t="shared" si="4"/>
        <v>0</v>
      </c>
    </row>
    <row r="231" spans="1:6" x14ac:dyDescent="0.2">
      <c r="A231" s="107"/>
      <c r="B231" s="39" t="s">
        <v>235</v>
      </c>
      <c r="C231" s="137" t="s">
        <v>379</v>
      </c>
      <c r="D231" s="138">
        <v>18</v>
      </c>
      <c r="E231" s="27"/>
      <c r="F231" s="147">
        <f t="shared" si="4"/>
        <v>0</v>
      </c>
    </row>
    <row r="232" spans="1:6" ht="22.5" x14ac:dyDescent="0.2">
      <c r="A232" s="110" t="s">
        <v>230</v>
      </c>
      <c r="B232" s="136" t="s">
        <v>378</v>
      </c>
      <c r="C232" s="137"/>
      <c r="D232" s="138"/>
      <c r="E232" s="31"/>
      <c r="F232" s="146">
        <f t="shared" si="4"/>
        <v>0</v>
      </c>
    </row>
    <row r="233" spans="1:6" ht="33.75" x14ac:dyDescent="0.2">
      <c r="A233" s="115"/>
      <c r="B233" s="42" t="s">
        <v>236</v>
      </c>
      <c r="C233" s="139"/>
      <c r="D233" s="140"/>
      <c r="E233" s="33"/>
      <c r="F233" s="150">
        <f t="shared" si="4"/>
        <v>0</v>
      </c>
    </row>
    <row r="234" spans="1:6" x14ac:dyDescent="0.2">
      <c r="A234" s="107"/>
      <c r="B234" s="39" t="s">
        <v>235</v>
      </c>
      <c r="C234" s="137" t="s">
        <v>379</v>
      </c>
      <c r="D234" s="138">
        <v>10</v>
      </c>
      <c r="E234" s="27"/>
      <c r="F234" s="147">
        <f t="shared" si="4"/>
        <v>0</v>
      </c>
    </row>
    <row r="235" spans="1:6" ht="33.75" x14ac:dyDescent="0.2">
      <c r="A235" s="110" t="s">
        <v>325</v>
      </c>
      <c r="B235" s="42" t="s">
        <v>237</v>
      </c>
      <c r="C235" s="79"/>
      <c r="D235" s="77"/>
      <c r="E235" s="31"/>
      <c r="F235" s="146">
        <f t="shared" si="4"/>
        <v>0</v>
      </c>
    </row>
    <row r="236" spans="1:6" ht="33.75" x14ac:dyDescent="0.2">
      <c r="A236" s="115"/>
      <c r="B236" s="42" t="s">
        <v>236</v>
      </c>
      <c r="C236" s="80"/>
      <c r="D236" s="81"/>
      <c r="E236" s="33"/>
      <c r="F236" s="150">
        <f t="shared" si="4"/>
        <v>0</v>
      </c>
    </row>
    <row r="237" spans="1:6" x14ac:dyDescent="0.2">
      <c r="A237" s="107"/>
      <c r="B237" s="39" t="s">
        <v>235</v>
      </c>
      <c r="C237" s="79" t="s">
        <v>348</v>
      </c>
      <c r="D237" s="77">
        <v>5</v>
      </c>
      <c r="E237" s="27"/>
      <c r="F237" s="147">
        <f t="shared" si="4"/>
        <v>0</v>
      </c>
    </row>
    <row r="238" spans="1:6" x14ac:dyDescent="0.2">
      <c r="A238" s="107" t="s">
        <v>326</v>
      </c>
      <c r="B238" s="39" t="s">
        <v>153</v>
      </c>
      <c r="C238" s="74"/>
      <c r="D238" s="70"/>
      <c r="E238" s="30"/>
      <c r="F238" s="145">
        <f t="shared" si="4"/>
        <v>0</v>
      </c>
    </row>
    <row r="239" spans="1:6" ht="67.5" x14ac:dyDescent="0.2">
      <c r="A239" s="110" t="s">
        <v>327</v>
      </c>
      <c r="B239" s="42" t="s">
        <v>238</v>
      </c>
      <c r="C239" s="79"/>
      <c r="D239" s="77"/>
      <c r="E239" s="31"/>
      <c r="F239" s="146">
        <f t="shared" si="4"/>
        <v>0</v>
      </c>
    </row>
    <row r="240" spans="1:6" ht="45" x14ac:dyDescent="0.2">
      <c r="A240" s="115"/>
      <c r="B240" s="42" t="s">
        <v>239</v>
      </c>
      <c r="C240" s="80"/>
      <c r="D240" s="81"/>
      <c r="E240" s="33"/>
      <c r="F240" s="150">
        <f t="shared" si="4"/>
        <v>0</v>
      </c>
    </row>
    <row r="241" spans="1:6" ht="22.5" x14ac:dyDescent="0.2">
      <c r="A241" s="115"/>
      <c r="B241" s="42" t="s">
        <v>240</v>
      </c>
      <c r="C241" s="80"/>
      <c r="D241" s="81"/>
      <c r="E241" s="33"/>
      <c r="F241" s="150">
        <f t="shared" si="4"/>
        <v>0</v>
      </c>
    </row>
    <row r="242" spans="1:6" ht="22.5" x14ac:dyDescent="0.2">
      <c r="A242" s="115"/>
      <c r="B242" s="42" t="s">
        <v>241</v>
      </c>
      <c r="C242" s="80"/>
      <c r="D242" s="81"/>
      <c r="E242" s="33"/>
      <c r="F242" s="150">
        <f t="shared" si="4"/>
        <v>0</v>
      </c>
    </row>
    <row r="243" spans="1:6" x14ac:dyDescent="0.2">
      <c r="A243" s="107"/>
      <c r="B243" s="39" t="s">
        <v>395</v>
      </c>
      <c r="C243" s="80"/>
      <c r="D243" s="81"/>
      <c r="E243" s="33"/>
      <c r="F243" s="150">
        <f t="shared" ref="F243:F251" si="5">ROUND(E243*D243,2)</f>
        <v>0</v>
      </c>
    </row>
    <row r="244" spans="1:6" ht="22.5" x14ac:dyDescent="0.2">
      <c r="A244" s="107" t="s">
        <v>381</v>
      </c>
      <c r="B244" s="39" t="s">
        <v>242</v>
      </c>
      <c r="C244" s="80"/>
      <c r="D244" s="81"/>
      <c r="E244" s="33"/>
      <c r="F244" s="150">
        <f t="shared" si="5"/>
        <v>0</v>
      </c>
    </row>
    <row r="245" spans="1:6" ht="22.5" x14ac:dyDescent="0.2">
      <c r="A245" s="107" t="s">
        <v>382</v>
      </c>
      <c r="B245" s="39" t="s">
        <v>243</v>
      </c>
      <c r="C245" s="80"/>
      <c r="D245" s="81"/>
      <c r="E245" s="33"/>
      <c r="F245" s="150">
        <f t="shared" si="5"/>
        <v>0</v>
      </c>
    </row>
    <row r="246" spans="1:6" x14ac:dyDescent="0.2">
      <c r="A246" s="107" t="s">
        <v>383</v>
      </c>
      <c r="B246" s="39" t="s">
        <v>244</v>
      </c>
      <c r="C246" s="80"/>
      <c r="D246" s="81"/>
      <c r="E246" s="33"/>
      <c r="F246" s="150">
        <f t="shared" si="5"/>
        <v>0</v>
      </c>
    </row>
    <row r="247" spans="1:6" ht="22.5" x14ac:dyDescent="0.2">
      <c r="A247" s="107" t="s">
        <v>380</v>
      </c>
      <c r="B247" s="39" t="s">
        <v>245</v>
      </c>
      <c r="C247" s="80"/>
      <c r="D247" s="81"/>
      <c r="E247" s="33"/>
      <c r="F247" s="150">
        <f t="shared" si="5"/>
        <v>0</v>
      </c>
    </row>
    <row r="248" spans="1:6" ht="22.5" x14ac:dyDescent="0.2">
      <c r="A248" s="107" t="s">
        <v>384</v>
      </c>
      <c r="B248" s="39" t="s">
        <v>246</v>
      </c>
      <c r="C248" s="80"/>
      <c r="D248" s="81"/>
      <c r="E248" s="33"/>
      <c r="F248" s="150">
        <f t="shared" si="5"/>
        <v>0</v>
      </c>
    </row>
    <row r="249" spans="1:6" ht="22.5" x14ac:dyDescent="0.2">
      <c r="A249" s="107" t="s">
        <v>385</v>
      </c>
      <c r="B249" s="39" t="s">
        <v>247</v>
      </c>
      <c r="C249" s="80"/>
      <c r="D249" s="81"/>
      <c r="E249" s="33"/>
      <c r="F249" s="150">
        <f t="shared" si="5"/>
        <v>0</v>
      </c>
    </row>
    <row r="250" spans="1:6" ht="22.5" x14ac:dyDescent="0.2">
      <c r="A250" s="107" t="s">
        <v>386</v>
      </c>
      <c r="B250" s="39" t="s">
        <v>248</v>
      </c>
      <c r="C250" s="80"/>
      <c r="D250" s="81"/>
      <c r="E250" s="33"/>
      <c r="F250" s="150">
        <f t="shared" si="5"/>
        <v>0</v>
      </c>
    </row>
    <row r="251" spans="1:6" ht="22.5" x14ac:dyDescent="0.2">
      <c r="A251" s="107" t="s">
        <v>387</v>
      </c>
      <c r="B251" s="39" t="s">
        <v>249</v>
      </c>
      <c r="C251" s="80"/>
      <c r="D251" s="81"/>
      <c r="E251" s="33"/>
      <c r="F251" s="150">
        <f t="shared" si="5"/>
        <v>0</v>
      </c>
    </row>
    <row r="252" spans="1:6" x14ac:dyDescent="0.2">
      <c r="A252" s="107"/>
      <c r="B252" s="39" t="s">
        <v>389</v>
      </c>
      <c r="C252" s="74" t="s">
        <v>9</v>
      </c>
      <c r="D252" s="70">
        <v>21</v>
      </c>
      <c r="E252" s="30"/>
      <c r="F252" s="145">
        <f t="shared" ref="F252" si="6">ROUND(E252*D252,2)</f>
        <v>0</v>
      </c>
    </row>
    <row r="253" spans="1:6" ht="33.75" x14ac:dyDescent="0.2">
      <c r="A253" s="107" t="s">
        <v>328</v>
      </c>
      <c r="B253" s="39" t="s">
        <v>252</v>
      </c>
      <c r="C253" s="91"/>
      <c r="D253" s="92"/>
      <c r="E253" s="29"/>
      <c r="F253" s="153">
        <f t="shared" ref="F253:F271" si="7">ROUND(E253*D253,2)</f>
        <v>0</v>
      </c>
    </row>
    <row r="254" spans="1:6" x14ac:dyDescent="0.2">
      <c r="A254" s="107" t="s">
        <v>331</v>
      </c>
      <c r="B254" s="28" t="s">
        <v>254</v>
      </c>
      <c r="C254" s="93" t="s">
        <v>28</v>
      </c>
      <c r="D254" s="92">
        <v>10</v>
      </c>
      <c r="E254" s="29"/>
      <c r="F254" s="153">
        <f t="shared" si="7"/>
        <v>0</v>
      </c>
    </row>
    <row r="255" spans="1:6" x14ac:dyDescent="0.2">
      <c r="A255" s="107" t="s">
        <v>332</v>
      </c>
      <c r="B255" s="28" t="s">
        <v>255</v>
      </c>
      <c r="C255" s="93" t="s">
        <v>28</v>
      </c>
      <c r="D255" s="92">
        <v>11</v>
      </c>
      <c r="E255" s="29"/>
      <c r="F255" s="153">
        <f t="shared" si="7"/>
        <v>0</v>
      </c>
    </row>
    <row r="256" spans="1:6" ht="67.5" x14ac:dyDescent="0.2">
      <c r="A256" s="107" t="s">
        <v>329</v>
      </c>
      <c r="B256" s="141" t="s">
        <v>393</v>
      </c>
      <c r="C256" s="91"/>
      <c r="D256" s="92"/>
      <c r="E256" s="29"/>
      <c r="F256" s="153">
        <f t="shared" si="7"/>
        <v>0</v>
      </c>
    </row>
    <row r="257" spans="1:6" x14ac:dyDescent="0.2">
      <c r="A257" s="107"/>
      <c r="B257" s="142" t="s">
        <v>394</v>
      </c>
      <c r="C257" s="91" t="s">
        <v>28</v>
      </c>
      <c r="D257" s="92">
        <v>21</v>
      </c>
      <c r="E257" s="29"/>
      <c r="F257" s="153"/>
    </row>
    <row r="258" spans="1:6" ht="75" customHeight="1" x14ac:dyDescent="0.2">
      <c r="A258" s="107" t="s">
        <v>330</v>
      </c>
      <c r="B258" s="39" t="s">
        <v>388</v>
      </c>
      <c r="C258" s="74"/>
      <c r="D258" s="70"/>
      <c r="E258" s="30"/>
      <c r="F258" s="145">
        <f t="shared" si="7"/>
        <v>0</v>
      </c>
    </row>
    <row r="259" spans="1:6" x14ac:dyDescent="0.2">
      <c r="A259" s="107"/>
      <c r="B259" s="39" t="s">
        <v>392</v>
      </c>
      <c r="C259" s="91" t="s">
        <v>28</v>
      </c>
      <c r="D259" s="92">
        <v>21</v>
      </c>
      <c r="E259" s="30"/>
      <c r="F259" s="145">
        <f t="shared" si="7"/>
        <v>0</v>
      </c>
    </row>
    <row r="260" spans="1:6" x14ac:dyDescent="0.2">
      <c r="A260" s="117" t="s">
        <v>125</v>
      </c>
      <c r="B260" s="41" t="s">
        <v>138</v>
      </c>
      <c r="C260" s="71"/>
      <c r="D260" s="72"/>
      <c r="E260" s="45"/>
      <c r="F260" s="148">
        <f t="shared" si="7"/>
        <v>0</v>
      </c>
    </row>
    <row r="261" spans="1:6" ht="45" x14ac:dyDescent="0.2">
      <c r="A261" s="107" t="s">
        <v>126</v>
      </c>
      <c r="B261" s="39" t="s">
        <v>350</v>
      </c>
      <c r="C261" s="74"/>
      <c r="D261" s="70"/>
      <c r="E261" s="30"/>
      <c r="F261" s="145">
        <f t="shared" si="7"/>
        <v>0</v>
      </c>
    </row>
    <row r="262" spans="1:6" x14ac:dyDescent="0.2">
      <c r="A262" s="107"/>
      <c r="B262" s="39" t="s">
        <v>391</v>
      </c>
      <c r="C262" s="74" t="s">
        <v>23</v>
      </c>
      <c r="D262" s="70">
        <v>2200</v>
      </c>
      <c r="E262" s="30"/>
      <c r="F262" s="145"/>
    </row>
    <row r="263" spans="1:6" x14ac:dyDescent="0.2">
      <c r="A263" s="118" t="s">
        <v>127</v>
      </c>
      <c r="B263" s="44" t="s">
        <v>147</v>
      </c>
      <c r="C263" s="94"/>
      <c r="D263" s="95"/>
      <c r="E263" s="32"/>
      <c r="F263" s="154">
        <f t="shared" si="7"/>
        <v>0</v>
      </c>
    </row>
    <row r="264" spans="1:6" ht="101.25" x14ac:dyDescent="0.2">
      <c r="A264" s="112" t="s">
        <v>128</v>
      </c>
      <c r="B264" s="39" t="s">
        <v>390</v>
      </c>
      <c r="C264" s="74"/>
      <c r="D264" s="70"/>
      <c r="E264" s="30"/>
      <c r="F264" s="52">
        <f t="shared" si="7"/>
        <v>0</v>
      </c>
    </row>
    <row r="265" spans="1:6" x14ac:dyDescent="0.2">
      <c r="A265" s="114"/>
      <c r="B265" s="39" t="s">
        <v>391</v>
      </c>
      <c r="C265" s="74" t="s">
        <v>23</v>
      </c>
      <c r="D265" s="70">
        <v>2200</v>
      </c>
      <c r="E265" s="31"/>
      <c r="F265" s="52"/>
    </row>
    <row r="266" spans="1:6" x14ac:dyDescent="0.2">
      <c r="A266" s="113" t="s">
        <v>336</v>
      </c>
      <c r="B266" s="42" t="s">
        <v>250</v>
      </c>
      <c r="C266" s="79"/>
      <c r="D266" s="77"/>
      <c r="E266" s="31"/>
      <c r="F266" s="52">
        <f t="shared" si="7"/>
        <v>0</v>
      </c>
    </row>
    <row r="267" spans="1:6" ht="101.25" x14ac:dyDescent="0.2">
      <c r="A267" s="112"/>
      <c r="B267" s="39" t="s">
        <v>251</v>
      </c>
      <c r="C267" s="82"/>
      <c r="D267" s="70"/>
      <c r="E267" s="27"/>
      <c r="F267" s="52">
        <f t="shared" si="7"/>
        <v>0</v>
      </c>
    </row>
    <row r="268" spans="1:6" ht="22.5" x14ac:dyDescent="0.2">
      <c r="A268" s="112"/>
      <c r="B268" s="39" t="s">
        <v>337</v>
      </c>
      <c r="C268" s="82"/>
      <c r="D268" s="70"/>
      <c r="E268" s="27"/>
      <c r="F268" s="52">
        <f t="shared" si="7"/>
        <v>0</v>
      </c>
    </row>
    <row r="269" spans="1:6" x14ac:dyDescent="0.2">
      <c r="A269" s="107" t="s">
        <v>333</v>
      </c>
      <c r="B269" s="39" t="s">
        <v>149</v>
      </c>
      <c r="C269" s="74" t="s">
        <v>9</v>
      </c>
      <c r="D269" s="70">
        <v>1</v>
      </c>
      <c r="E269" s="30"/>
      <c r="F269" s="52">
        <f t="shared" si="7"/>
        <v>0</v>
      </c>
    </row>
    <row r="270" spans="1:6" x14ac:dyDescent="0.2">
      <c r="A270" s="107" t="s">
        <v>334</v>
      </c>
      <c r="B270" s="39" t="s">
        <v>150</v>
      </c>
      <c r="C270" s="74" t="s">
        <v>9</v>
      </c>
      <c r="D270" s="70">
        <v>1</v>
      </c>
      <c r="E270" s="30"/>
      <c r="F270" s="52">
        <f t="shared" si="7"/>
        <v>0</v>
      </c>
    </row>
    <row r="271" spans="1:6" x14ac:dyDescent="0.2">
      <c r="A271" s="107" t="s">
        <v>335</v>
      </c>
      <c r="B271" s="42" t="s">
        <v>148</v>
      </c>
      <c r="C271" s="74" t="s">
        <v>9</v>
      </c>
      <c r="D271" s="81">
        <v>1</v>
      </c>
      <c r="E271" s="31"/>
      <c r="F271" s="52">
        <f t="shared" si="7"/>
        <v>0</v>
      </c>
    </row>
    <row r="272" spans="1:6" x14ac:dyDescent="0.2">
      <c r="A272" s="119"/>
      <c r="B272" s="37" t="s">
        <v>129</v>
      </c>
      <c r="C272" s="96"/>
      <c r="D272" s="97"/>
      <c r="E272" s="49"/>
      <c r="F272" s="38">
        <f>SUM(F7:F271)</f>
        <v>0</v>
      </c>
    </row>
    <row r="273" spans="1:6" x14ac:dyDescent="0.2">
      <c r="A273" s="120"/>
      <c r="B273" s="59"/>
      <c r="C273" s="98"/>
      <c r="D273" s="99"/>
      <c r="E273" s="60"/>
      <c r="F273" s="61">
        <f t="shared" ref="F273" si="8">E273*D273</f>
        <v>0</v>
      </c>
    </row>
    <row r="274" spans="1:6" x14ac:dyDescent="0.2">
      <c r="A274" s="121"/>
      <c r="B274" s="53"/>
      <c r="D274" s="57"/>
      <c r="F274" s="62"/>
    </row>
    <row r="275" spans="1:6" x14ac:dyDescent="0.2">
      <c r="A275" s="121"/>
      <c r="B275" s="53"/>
      <c r="D275" s="57"/>
      <c r="F275" s="62"/>
    </row>
    <row r="276" spans="1:6" x14ac:dyDescent="0.2">
      <c r="A276" s="121"/>
      <c r="B276" s="53"/>
      <c r="D276" s="57"/>
      <c r="F276" s="62"/>
    </row>
    <row r="277" spans="1:6" x14ac:dyDescent="0.2">
      <c r="A277" s="121"/>
      <c r="B277" s="53"/>
      <c r="D277" s="57"/>
      <c r="F277" s="62"/>
    </row>
    <row r="278" spans="1:6" x14ac:dyDescent="0.2">
      <c r="A278" s="121"/>
      <c r="B278" s="53"/>
      <c r="D278" s="57"/>
      <c r="F278" s="62"/>
    </row>
    <row r="279" spans="1:6" x14ac:dyDescent="0.2">
      <c r="A279" s="121"/>
      <c r="B279" s="53"/>
      <c r="D279" s="57"/>
      <c r="F279" s="62"/>
    </row>
    <row r="280" spans="1:6" x14ac:dyDescent="0.2">
      <c r="A280" s="121"/>
      <c r="B280" s="53"/>
      <c r="D280" s="57"/>
      <c r="F280" s="62"/>
    </row>
    <row r="281" spans="1:6" x14ac:dyDescent="0.2">
      <c r="A281" s="121"/>
      <c r="B281" s="53"/>
      <c r="D281" s="57"/>
      <c r="F281" s="62"/>
    </row>
    <row r="282" spans="1:6" x14ac:dyDescent="0.2">
      <c r="A282" s="121"/>
      <c r="B282" s="53"/>
      <c r="D282" s="57"/>
      <c r="F282" s="62"/>
    </row>
    <row r="283" spans="1:6" x14ac:dyDescent="0.2">
      <c r="A283" s="121"/>
      <c r="B283" s="53"/>
      <c r="D283" s="57"/>
      <c r="F283" s="62"/>
    </row>
    <row r="284" spans="1:6" x14ac:dyDescent="0.2">
      <c r="A284" s="121"/>
      <c r="B284" s="53"/>
      <c r="D284" s="57"/>
      <c r="F284" s="62"/>
    </row>
    <row r="285" spans="1:6" x14ac:dyDescent="0.2">
      <c r="A285" s="121"/>
      <c r="B285" s="53"/>
      <c r="D285" s="57"/>
      <c r="F285" s="62"/>
    </row>
    <row r="286" spans="1:6" x14ac:dyDescent="0.2">
      <c r="A286" s="121"/>
      <c r="B286" s="53"/>
      <c r="D286" s="57"/>
      <c r="F286" s="62"/>
    </row>
    <row r="287" spans="1:6" x14ac:dyDescent="0.2">
      <c r="A287" s="121"/>
      <c r="B287" s="53"/>
      <c r="D287" s="57"/>
      <c r="F287" s="62"/>
    </row>
    <row r="288" spans="1:6" x14ac:dyDescent="0.2">
      <c r="A288" s="121"/>
      <c r="B288" s="53"/>
      <c r="D288" s="57"/>
      <c r="F288" s="62"/>
    </row>
    <row r="289" spans="1:6" x14ac:dyDescent="0.2">
      <c r="A289" s="121"/>
      <c r="B289" s="53"/>
      <c r="D289" s="57"/>
      <c r="F289" s="62"/>
    </row>
    <row r="290" spans="1:6" x14ac:dyDescent="0.2">
      <c r="A290" s="121"/>
      <c r="B290" s="53"/>
      <c r="D290" s="57"/>
      <c r="F290" s="62"/>
    </row>
    <row r="291" spans="1:6" x14ac:dyDescent="0.2">
      <c r="A291" s="121"/>
      <c r="B291" s="53"/>
      <c r="D291" s="57"/>
      <c r="F291" s="62"/>
    </row>
    <row r="292" spans="1:6" x14ac:dyDescent="0.2">
      <c r="A292" s="121"/>
      <c r="B292" s="53"/>
      <c r="D292" s="57"/>
      <c r="F292" s="62"/>
    </row>
    <row r="293" spans="1:6" x14ac:dyDescent="0.2">
      <c r="A293" s="121"/>
      <c r="B293" s="53"/>
      <c r="D293" s="57"/>
      <c r="F293" s="62"/>
    </row>
    <row r="294" spans="1:6" x14ac:dyDescent="0.2">
      <c r="A294" s="121"/>
      <c r="B294" s="53"/>
      <c r="D294" s="57"/>
      <c r="F294" s="62"/>
    </row>
    <row r="295" spans="1:6" x14ac:dyDescent="0.2">
      <c r="A295" s="121"/>
      <c r="B295" s="53"/>
      <c r="D295" s="57"/>
      <c r="F295" s="62"/>
    </row>
    <row r="296" spans="1:6" x14ac:dyDescent="0.2">
      <c r="A296" s="121"/>
      <c r="B296" s="53"/>
      <c r="D296" s="57"/>
      <c r="F296" s="62"/>
    </row>
    <row r="297" spans="1:6" x14ac:dyDescent="0.2">
      <c r="A297" s="121"/>
      <c r="B297" s="53"/>
      <c r="D297" s="57"/>
      <c r="F297" s="62"/>
    </row>
    <row r="298" spans="1:6" x14ac:dyDescent="0.2">
      <c r="A298" s="121"/>
      <c r="B298" s="53"/>
      <c r="D298" s="57"/>
      <c r="F298" s="62"/>
    </row>
    <row r="299" spans="1:6" x14ac:dyDescent="0.2">
      <c r="A299" s="121"/>
      <c r="B299" s="53"/>
      <c r="D299" s="57"/>
      <c r="F299" s="62"/>
    </row>
    <row r="300" spans="1:6" x14ac:dyDescent="0.2">
      <c r="A300" s="121"/>
      <c r="B300" s="53"/>
      <c r="D300" s="57"/>
      <c r="F300" s="62"/>
    </row>
    <row r="301" spans="1:6" x14ac:dyDescent="0.2">
      <c r="A301" s="121"/>
      <c r="B301" s="53"/>
      <c r="D301" s="57"/>
      <c r="F301" s="62"/>
    </row>
    <row r="302" spans="1:6" x14ac:dyDescent="0.2">
      <c r="A302" s="121"/>
      <c r="B302" s="53"/>
      <c r="D302" s="57"/>
      <c r="F302" s="62"/>
    </row>
    <row r="303" spans="1:6" x14ac:dyDescent="0.2">
      <c r="A303" s="121"/>
      <c r="B303" s="53"/>
      <c r="D303" s="57"/>
      <c r="F303" s="62"/>
    </row>
    <row r="304" spans="1:6" x14ac:dyDescent="0.2">
      <c r="A304" s="121"/>
      <c r="B304" s="53"/>
      <c r="D304" s="57"/>
      <c r="F304" s="62"/>
    </row>
    <row r="305" spans="1:6" x14ac:dyDescent="0.2">
      <c r="A305" s="121"/>
      <c r="B305" s="53"/>
      <c r="D305" s="57"/>
      <c r="F305" s="62"/>
    </row>
    <row r="306" spans="1:6" x14ac:dyDescent="0.2">
      <c r="A306" s="121"/>
      <c r="B306" s="53"/>
      <c r="D306" s="57"/>
      <c r="F306" s="62"/>
    </row>
    <row r="307" spans="1:6" x14ac:dyDescent="0.2">
      <c r="A307" s="121"/>
      <c r="B307" s="53"/>
      <c r="D307" s="57"/>
      <c r="F307" s="62"/>
    </row>
    <row r="308" spans="1:6" x14ac:dyDescent="0.2">
      <c r="A308" s="121"/>
      <c r="B308" s="53"/>
      <c r="D308" s="57"/>
      <c r="F308" s="62"/>
    </row>
    <row r="309" spans="1:6" x14ac:dyDescent="0.2">
      <c r="A309" s="121"/>
      <c r="B309" s="53"/>
      <c r="D309" s="57"/>
      <c r="F309" s="62"/>
    </row>
    <row r="310" spans="1:6" x14ac:dyDescent="0.2">
      <c r="A310" s="121"/>
      <c r="B310" s="53"/>
      <c r="D310" s="57"/>
      <c r="F310" s="62"/>
    </row>
    <row r="311" spans="1:6" x14ac:dyDescent="0.2">
      <c r="A311" s="121"/>
      <c r="B311" s="53"/>
      <c r="D311" s="57"/>
      <c r="F311" s="62"/>
    </row>
    <row r="312" spans="1:6" x14ac:dyDescent="0.2">
      <c r="A312" s="121"/>
      <c r="B312" s="53"/>
      <c r="D312" s="57"/>
      <c r="F312" s="62"/>
    </row>
    <row r="313" spans="1:6" x14ac:dyDescent="0.2">
      <c r="A313" s="121"/>
      <c r="B313" s="53"/>
      <c r="D313" s="57"/>
      <c r="F313" s="62"/>
    </row>
    <row r="314" spans="1:6" x14ac:dyDescent="0.2">
      <c r="A314" s="121"/>
      <c r="B314" s="53"/>
      <c r="D314" s="57"/>
      <c r="F314" s="62"/>
    </row>
    <row r="315" spans="1:6" x14ac:dyDescent="0.2">
      <c r="A315" s="121"/>
      <c r="B315" s="53"/>
      <c r="D315" s="57"/>
      <c r="F315" s="62"/>
    </row>
    <row r="316" spans="1:6" x14ac:dyDescent="0.2">
      <c r="A316" s="121"/>
      <c r="B316" s="53"/>
      <c r="D316" s="57"/>
      <c r="F316" s="62"/>
    </row>
    <row r="317" spans="1:6" x14ac:dyDescent="0.2">
      <c r="A317" s="121"/>
      <c r="B317" s="53"/>
      <c r="D317" s="57"/>
      <c r="F317" s="62"/>
    </row>
    <row r="318" spans="1:6" x14ac:dyDescent="0.2">
      <c r="A318" s="121"/>
      <c r="B318" s="53"/>
      <c r="D318" s="57"/>
      <c r="F318" s="62"/>
    </row>
    <row r="319" spans="1:6" x14ac:dyDescent="0.2">
      <c r="A319" s="121"/>
      <c r="B319" s="53"/>
      <c r="D319" s="57"/>
      <c r="F319" s="62"/>
    </row>
    <row r="320" spans="1:6" x14ac:dyDescent="0.2">
      <c r="A320" s="121"/>
      <c r="B320" s="53"/>
      <c r="D320" s="57"/>
      <c r="F320" s="62"/>
    </row>
    <row r="321" spans="1:6" x14ac:dyDescent="0.2">
      <c r="A321" s="121"/>
      <c r="B321" s="53"/>
      <c r="D321" s="57"/>
      <c r="F321" s="62"/>
    </row>
    <row r="322" spans="1:6" x14ac:dyDescent="0.2">
      <c r="A322" s="121"/>
      <c r="B322" s="53"/>
      <c r="D322" s="57"/>
      <c r="F322" s="62"/>
    </row>
    <row r="323" spans="1:6" x14ac:dyDescent="0.2">
      <c r="A323" s="121"/>
      <c r="B323" s="53"/>
      <c r="D323" s="57"/>
      <c r="F323" s="62"/>
    </row>
    <row r="324" spans="1:6" x14ac:dyDescent="0.2">
      <c r="A324" s="121"/>
      <c r="B324" s="53"/>
      <c r="D324" s="57"/>
      <c r="F324" s="62"/>
    </row>
    <row r="325" spans="1:6" x14ac:dyDescent="0.2">
      <c r="A325" s="121"/>
      <c r="B325" s="53"/>
      <c r="D325" s="57"/>
      <c r="F325" s="62"/>
    </row>
    <row r="326" spans="1:6" x14ac:dyDescent="0.2">
      <c r="A326" s="121"/>
      <c r="B326" s="53"/>
      <c r="D326" s="57"/>
      <c r="F326" s="62"/>
    </row>
    <row r="327" spans="1:6" x14ac:dyDescent="0.2">
      <c r="A327" s="121"/>
      <c r="B327" s="53"/>
      <c r="D327" s="57"/>
      <c r="F327" s="62"/>
    </row>
    <row r="328" spans="1:6" x14ac:dyDescent="0.2">
      <c r="A328" s="121"/>
      <c r="B328" s="53"/>
      <c r="D328" s="57"/>
      <c r="F328" s="62"/>
    </row>
    <row r="329" spans="1:6" x14ac:dyDescent="0.2">
      <c r="A329" s="121"/>
      <c r="B329" s="53"/>
      <c r="D329" s="57"/>
      <c r="F329" s="62"/>
    </row>
    <row r="330" spans="1:6" x14ac:dyDescent="0.2">
      <c r="A330" s="121"/>
      <c r="B330" s="53"/>
      <c r="D330" s="57"/>
      <c r="F330" s="62"/>
    </row>
    <row r="331" spans="1:6" x14ac:dyDescent="0.2">
      <c r="A331" s="121"/>
      <c r="B331" s="53"/>
      <c r="D331" s="57"/>
      <c r="F331" s="62"/>
    </row>
    <row r="332" spans="1:6" x14ac:dyDescent="0.2">
      <c r="A332" s="121"/>
      <c r="B332" s="53"/>
      <c r="D332" s="57"/>
      <c r="F332" s="62"/>
    </row>
    <row r="333" spans="1:6" x14ac:dyDescent="0.2">
      <c r="A333" s="121"/>
      <c r="B333" s="53"/>
      <c r="D333" s="57"/>
      <c r="F333" s="62"/>
    </row>
    <row r="334" spans="1:6" x14ac:dyDescent="0.2">
      <c r="A334" s="121"/>
      <c r="B334" s="53"/>
      <c r="D334" s="57"/>
      <c r="F334" s="62"/>
    </row>
    <row r="335" spans="1:6" x14ac:dyDescent="0.2">
      <c r="A335" s="121"/>
      <c r="B335" s="53"/>
      <c r="D335" s="57"/>
      <c r="F335" s="62"/>
    </row>
    <row r="336" spans="1:6" x14ac:dyDescent="0.2">
      <c r="A336" s="121"/>
      <c r="B336" s="53"/>
      <c r="D336" s="57"/>
      <c r="F336" s="62"/>
    </row>
    <row r="337" spans="1:6" x14ac:dyDescent="0.2">
      <c r="A337" s="121"/>
      <c r="B337" s="53"/>
      <c r="D337" s="57"/>
      <c r="F337" s="62"/>
    </row>
    <row r="338" spans="1:6" x14ac:dyDescent="0.2">
      <c r="A338" s="121"/>
      <c r="B338" s="53"/>
      <c r="D338" s="57"/>
      <c r="F338" s="62"/>
    </row>
    <row r="339" spans="1:6" x14ac:dyDescent="0.2">
      <c r="A339" s="121"/>
      <c r="B339" s="53"/>
      <c r="D339" s="57"/>
      <c r="F339" s="62"/>
    </row>
    <row r="340" spans="1:6" x14ac:dyDescent="0.2">
      <c r="A340" s="121"/>
      <c r="B340" s="53"/>
      <c r="D340" s="57"/>
      <c r="F340" s="62"/>
    </row>
    <row r="341" spans="1:6" x14ac:dyDescent="0.2">
      <c r="A341" s="121"/>
      <c r="B341" s="53"/>
      <c r="D341" s="57"/>
      <c r="F341" s="62"/>
    </row>
    <row r="342" spans="1:6" x14ac:dyDescent="0.2">
      <c r="A342" s="121"/>
      <c r="B342" s="53"/>
      <c r="D342" s="57"/>
      <c r="F342" s="62"/>
    </row>
    <row r="343" spans="1:6" x14ac:dyDescent="0.2">
      <c r="A343" s="121"/>
      <c r="B343" s="53"/>
      <c r="D343" s="57"/>
      <c r="F343" s="62"/>
    </row>
    <row r="344" spans="1:6" x14ac:dyDescent="0.2">
      <c r="A344" s="121"/>
      <c r="B344" s="53"/>
      <c r="D344" s="57"/>
      <c r="F344" s="62"/>
    </row>
    <row r="345" spans="1:6" x14ac:dyDescent="0.2">
      <c r="A345" s="121"/>
      <c r="B345" s="53"/>
      <c r="D345" s="57"/>
      <c r="F345" s="62"/>
    </row>
    <row r="346" spans="1:6" x14ac:dyDescent="0.2">
      <c r="A346" s="121"/>
      <c r="B346" s="53"/>
      <c r="D346" s="57"/>
      <c r="F346" s="62"/>
    </row>
    <row r="347" spans="1:6" x14ac:dyDescent="0.2">
      <c r="A347" s="121"/>
      <c r="B347" s="53"/>
      <c r="D347" s="57"/>
      <c r="F347" s="62"/>
    </row>
    <row r="348" spans="1:6" x14ac:dyDescent="0.2">
      <c r="A348" s="121"/>
      <c r="B348" s="53"/>
      <c r="D348" s="57"/>
      <c r="F348" s="62"/>
    </row>
    <row r="349" spans="1:6" x14ac:dyDescent="0.2">
      <c r="A349" s="121"/>
      <c r="B349" s="53"/>
      <c r="D349" s="57"/>
      <c r="F349" s="62"/>
    </row>
    <row r="350" spans="1:6" x14ac:dyDescent="0.2">
      <c r="A350" s="121"/>
      <c r="B350" s="53"/>
      <c r="D350" s="57"/>
      <c r="F350" s="62"/>
    </row>
    <row r="351" spans="1:6" x14ac:dyDescent="0.2">
      <c r="A351" s="121"/>
      <c r="B351" s="53"/>
      <c r="D351" s="57"/>
      <c r="F351" s="62"/>
    </row>
    <row r="352" spans="1:6" x14ac:dyDescent="0.2">
      <c r="A352" s="121"/>
      <c r="B352" s="53"/>
      <c r="D352" s="57"/>
      <c r="F352" s="62"/>
    </row>
    <row r="353" spans="1:6" x14ac:dyDescent="0.2">
      <c r="A353" s="121"/>
      <c r="B353" s="53"/>
      <c r="D353" s="57"/>
      <c r="F353" s="62"/>
    </row>
    <row r="354" spans="1:6" x14ac:dyDescent="0.2">
      <c r="A354" s="121"/>
      <c r="B354" s="53"/>
      <c r="D354" s="57"/>
      <c r="F354" s="62"/>
    </row>
    <row r="355" spans="1:6" x14ac:dyDescent="0.2">
      <c r="A355" s="121"/>
      <c r="B355" s="53"/>
      <c r="D355" s="57"/>
      <c r="F355" s="62"/>
    </row>
    <row r="356" spans="1:6" x14ac:dyDescent="0.2">
      <c r="A356" s="121"/>
      <c r="B356" s="53"/>
      <c r="D356" s="57"/>
      <c r="F356" s="62"/>
    </row>
    <row r="357" spans="1:6" x14ac:dyDescent="0.2">
      <c r="A357" s="121"/>
      <c r="B357" s="53"/>
      <c r="D357" s="57"/>
      <c r="F357" s="62"/>
    </row>
    <row r="358" spans="1:6" x14ac:dyDescent="0.2">
      <c r="A358" s="121"/>
      <c r="B358" s="53"/>
      <c r="D358" s="57"/>
      <c r="F358" s="62"/>
    </row>
    <row r="359" spans="1:6" x14ac:dyDescent="0.2">
      <c r="A359" s="121"/>
      <c r="B359" s="53"/>
      <c r="D359" s="57"/>
      <c r="F359" s="62"/>
    </row>
    <row r="360" spans="1:6" x14ac:dyDescent="0.2">
      <c r="A360" s="121"/>
      <c r="B360" s="53"/>
      <c r="D360" s="57"/>
      <c r="F360" s="62"/>
    </row>
    <row r="361" spans="1:6" x14ac:dyDescent="0.2">
      <c r="A361" s="121"/>
      <c r="B361" s="53"/>
      <c r="D361" s="57"/>
      <c r="F361" s="62"/>
    </row>
    <row r="362" spans="1:6" x14ac:dyDescent="0.2">
      <c r="A362" s="121"/>
      <c r="B362" s="53"/>
      <c r="D362" s="57"/>
      <c r="F362" s="62"/>
    </row>
    <row r="363" spans="1:6" x14ac:dyDescent="0.2">
      <c r="A363" s="121"/>
      <c r="B363" s="53"/>
      <c r="D363" s="57"/>
      <c r="F363" s="62"/>
    </row>
    <row r="364" spans="1:6" x14ac:dyDescent="0.2">
      <c r="A364" s="121"/>
      <c r="B364" s="53"/>
      <c r="D364" s="57"/>
      <c r="F364" s="62"/>
    </row>
    <row r="365" spans="1:6" x14ac:dyDescent="0.2">
      <c r="A365" s="121"/>
      <c r="B365" s="53"/>
      <c r="D365" s="57"/>
      <c r="F365" s="62"/>
    </row>
    <row r="366" spans="1:6" x14ac:dyDescent="0.2">
      <c r="A366" s="121"/>
      <c r="B366" s="53"/>
      <c r="D366" s="57"/>
      <c r="F366" s="62"/>
    </row>
    <row r="367" spans="1:6" x14ac:dyDescent="0.2">
      <c r="A367" s="121"/>
      <c r="B367" s="53"/>
      <c r="D367" s="57"/>
      <c r="F367" s="62"/>
    </row>
    <row r="368" spans="1:6" x14ac:dyDescent="0.2">
      <c r="A368" s="121"/>
      <c r="B368" s="53"/>
      <c r="D368" s="57"/>
      <c r="F368" s="62"/>
    </row>
    <row r="369" spans="1:6" x14ac:dyDescent="0.2">
      <c r="A369" s="121"/>
      <c r="B369" s="53"/>
      <c r="D369" s="57"/>
      <c r="F369" s="62"/>
    </row>
    <row r="370" spans="1:6" x14ac:dyDescent="0.2">
      <c r="A370" s="121"/>
      <c r="B370" s="53"/>
      <c r="D370" s="57"/>
      <c r="F370" s="62"/>
    </row>
    <row r="371" spans="1:6" x14ac:dyDescent="0.2">
      <c r="A371" s="121"/>
      <c r="B371" s="53"/>
      <c r="D371" s="57"/>
      <c r="F371" s="62"/>
    </row>
    <row r="372" spans="1:6" x14ac:dyDescent="0.2">
      <c r="A372" s="121"/>
      <c r="B372" s="53"/>
      <c r="D372" s="57"/>
      <c r="F372" s="62"/>
    </row>
    <row r="373" spans="1:6" x14ac:dyDescent="0.2">
      <c r="A373" s="121"/>
      <c r="B373" s="53"/>
      <c r="D373" s="57"/>
      <c r="F373" s="62"/>
    </row>
    <row r="374" spans="1:6" x14ac:dyDescent="0.2">
      <c r="A374" s="121"/>
      <c r="B374" s="53"/>
      <c r="D374" s="57"/>
      <c r="F374" s="62"/>
    </row>
    <row r="375" spans="1:6" x14ac:dyDescent="0.2">
      <c r="A375" s="121"/>
      <c r="B375" s="53"/>
      <c r="D375" s="57"/>
      <c r="F375" s="62"/>
    </row>
    <row r="376" spans="1:6" x14ac:dyDescent="0.2">
      <c r="A376" s="121"/>
      <c r="B376" s="53"/>
      <c r="D376" s="57"/>
      <c r="F376" s="62"/>
    </row>
    <row r="377" spans="1:6" x14ac:dyDescent="0.2">
      <c r="A377" s="121"/>
      <c r="B377" s="53"/>
      <c r="D377" s="57"/>
      <c r="F377" s="62"/>
    </row>
    <row r="378" spans="1:6" x14ac:dyDescent="0.2">
      <c r="A378" s="121"/>
      <c r="B378" s="53"/>
      <c r="D378" s="57"/>
      <c r="F378" s="62"/>
    </row>
    <row r="379" spans="1:6" x14ac:dyDescent="0.2">
      <c r="A379" s="121"/>
      <c r="B379" s="53"/>
      <c r="D379" s="57"/>
      <c r="F379" s="62"/>
    </row>
    <row r="380" spans="1:6" x14ac:dyDescent="0.2">
      <c r="A380" s="121"/>
      <c r="B380" s="53"/>
      <c r="D380" s="57"/>
      <c r="F380" s="62"/>
    </row>
    <row r="381" spans="1:6" x14ac:dyDescent="0.2">
      <c r="A381" s="121"/>
      <c r="B381" s="53"/>
      <c r="D381" s="57"/>
      <c r="F381" s="62"/>
    </row>
    <row r="382" spans="1:6" x14ac:dyDescent="0.2">
      <c r="A382" s="121"/>
      <c r="B382" s="53"/>
      <c r="D382" s="57"/>
      <c r="F382" s="62"/>
    </row>
    <row r="383" spans="1:6" x14ac:dyDescent="0.2">
      <c r="A383" s="121"/>
      <c r="B383" s="53"/>
      <c r="D383" s="57"/>
      <c r="F383" s="62"/>
    </row>
    <row r="384" spans="1:6" x14ac:dyDescent="0.2">
      <c r="A384" s="121"/>
      <c r="B384" s="53"/>
      <c r="D384" s="57"/>
      <c r="F384" s="62"/>
    </row>
    <row r="385" spans="1:6" x14ac:dyDescent="0.2">
      <c r="A385" s="121"/>
      <c r="B385" s="53"/>
      <c r="D385" s="57"/>
      <c r="F385" s="62"/>
    </row>
    <row r="386" spans="1:6" x14ac:dyDescent="0.2">
      <c r="A386" s="121"/>
      <c r="B386" s="53"/>
      <c r="D386" s="57"/>
      <c r="F386" s="62"/>
    </row>
    <row r="387" spans="1:6" x14ac:dyDescent="0.2">
      <c r="A387" s="121"/>
      <c r="B387" s="53"/>
      <c r="D387" s="57"/>
      <c r="F387" s="62"/>
    </row>
    <row r="388" spans="1:6" x14ac:dyDescent="0.2">
      <c r="A388" s="121"/>
      <c r="B388" s="53"/>
      <c r="D388" s="57"/>
      <c r="F388" s="62"/>
    </row>
    <row r="389" spans="1:6" x14ac:dyDescent="0.2">
      <c r="A389" s="121"/>
      <c r="B389" s="53"/>
      <c r="D389" s="57"/>
      <c r="F389" s="62"/>
    </row>
    <row r="390" spans="1:6" x14ac:dyDescent="0.2">
      <c r="A390" s="121"/>
      <c r="B390" s="53"/>
      <c r="D390" s="57"/>
      <c r="F390" s="62"/>
    </row>
    <row r="391" spans="1:6" x14ac:dyDescent="0.2">
      <c r="A391" s="121"/>
      <c r="B391" s="53"/>
      <c r="D391" s="57"/>
      <c r="F391" s="62"/>
    </row>
    <row r="392" spans="1:6" x14ac:dyDescent="0.2">
      <c r="A392" s="121"/>
      <c r="B392" s="53"/>
      <c r="D392" s="57"/>
      <c r="F392" s="62"/>
    </row>
    <row r="393" spans="1:6" x14ac:dyDescent="0.2">
      <c r="A393" s="121"/>
      <c r="B393" s="53"/>
      <c r="D393" s="57"/>
      <c r="F393" s="62"/>
    </row>
    <row r="394" spans="1:6" x14ac:dyDescent="0.2">
      <c r="A394" s="121"/>
      <c r="B394" s="53"/>
      <c r="D394" s="57"/>
      <c r="F394" s="62"/>
    </row>
    <row r="395" spans="1:6" x14ac:dyDescent="0.2">
      <c r="A395" s="121"/>
      <c r="B395" s="53"/>
      <c r="D395" s="57"/>
      <c r="F395" s="62"/>
    </row>
    <row r="396" spans="1:6" x14ac:dyDescent="0.2">
      <c r="A396" s="121"/>
      <c r="B396" s="53"/>
      <c r="D396" s="57"/>
      <c r="F396" s="62"/>
    </row>
    <row r="397" spans="1:6" x14ac:dyDescent="0.2">
      <c r="A397" s="121"/>
      <c r="B397" s="53"/>
      <c r="D397" s="57"/>
      <c r="F397" s="62"/>
    </row>
    <row r="398" spans="1:6" x14ac:dyDescent="0.2">
      <c r="A398" s="121"/>
      <c r="B398" s="53"/>
      <c r="D398" s="57"/>
      <c r="F398" s="62"/>
    </row>
    <row r="399" spans="1:6" x14ac:dyDescent="0.2">
      <c r="A399" s="121"/>
      <c r="B399" s="53"/>
      <c r="D399" s="57"/>
      <c r="F399" s="62"/>
    </row>
    <row r="400" spans="1:6" x14ac:dyDescent="0.2">
      <c r="A400" s="121"/>
      <c r="B400" s="53"/>
      <c r="D400" s="57"/>
      <c r="F400" s="62"/>
    </row>
    <row r="401" spans="1:6" x14ac:dyDescent="0.2">
      <c r="A401" s="121"/>
      <c r="B401" s="53"/>
      <c r="D401" s="57"/>
      <c r="F401" s="62"/>
    </row>
    <row r="402" spans="1:6" x14ac:dyDescent="0.2">
      <c r="A402" s="121"/>
      <c r="B402" s="53"/>
      <c r="D402" s="57"/>
      <c r="F402" s="62"/>
    </row>
    <row r="403" spans="1:6" x14ac:dyDescent="0.2">
      <c r="A403" s="121"/>
      <c r="B403" s="53"/>
      <c r="D403" s="57"/>
      <c r="F403" s="62"/>
    </row>
    <row r="404" spans="1:6" x14ac:dyDescent="0.2">
      <c r="A404" s="121"/>
      <c r="B404" s="53"/>
      <c r="D404" s="57"/>
      <c r="F404" s="62"/>
    </row>
    <row r="405" spans="1:6" x14ac:dyDescent="0.2">
      <c r="A405" s="121"/>
      <c r="B405" s="53"/>
      <c r="D405" s="57"/>
      <c r="F405" s="62"/>
    </row>
    <row r="406" spans="1:6" x14ac:dyDescent="0.2">
      <c r="A406" s="121"/>
      <c r="B406" s="53"/>
      <c r="D406" s="57"/>
      <c r="F406" s="62"/>
    </row>
    <row r="407" spans="1:6" x14ac:dyDescent="0.2">
      <c r="A407" s="121"/>
      <c r="B407" s="53"/>
      <c r="D407" s="57"/>
      <c r="F407" s="62"/>
    </row>
    <row r="408" spans="1:6" x14ac:dyDescent="0.2">
      <c r="A408" s="121"/>
      <c r="B408" s="53"/>
      <c r="D408" s="57"/>
      <c r="F408" s="62"/>
    </row>
    <row r="409" spans="1:6" x14ac:dyDescent="0.2">
      <c r="A409" s="121"/>
      <c r="B409" s="53"/>
      <c r="D409" s="57"/>
      <c r="F409" s="62"/>
    </row>
    <row r="410" spans="1:6" x14ac:dyDescent="0.2">
      <c r="A410" s="121"/>
      <c r="B410" s="53"/>
      <c r="D410" s="57"/>
      <c r="F410" s="62"/>
    </row>
    <row r="411" spans="1:6" x14ac:dyDescent="0.2">
      <c r="A411" s="121"/>
      <c r="B411" s="53"/>
      <c r="D411" s="57"/>
      <c r="F411" s="62"/>
    </row>
    <row r="412" spans="1:6" x14ac:dyDescent="0.2">
      <c r="A412" s="121"/>
      <c r="B412" s="53"/>
      <c r="D412" s="57"/>
      <c r="F412" s="62"/>
    </row>
    <row r="413" spans="1:6" x14ac:dyDescent="0.2">
      <c r="A413" s="121"/>
      <c r="B413" s="53"/>
      <c r="D413" s="57"/>
      <c r="F413" s="62"/>
    </row>
    <row r="414" spans="1:6" x14ac:dyDescent="0.2">
      <c r="A414" s="121"/>
      <c r="B414" s="53"/>
      <c r="D414" s="57"/>
      <c r="F414" s="62"/>
    </row>
    <row r="415" spans="1:6" x14ac:dyDescent="0.2">
      <c r="A415" s="121"/>
      <c r="B415" s="53"/>
      <c r="D415" s="57"/>
      <c r="F415" s="62"/>
    </row>
    <row r="416" spans="1:6" x14ac:dyDescent="0.2">
      <c r="A416" s="121"/>
      <c r="B416" s="53"/>
      <c r="D416" s="57"/>
      <c r="F416" s="62"/>
    </row>
    <row r="417" spans="1:6" x14ac:dyDescent="0.2">
      <c r="A417" s="121"/>
      <c r="B417" s="53"/>
      <c r="D417" s="57"/>
      <c r="F417" s="62"/>
    </row>
    <row r="418" spans="1:6" x14ac:dyDescent="0.2">
      <c r="A418" s="121"/>
      <c r="B418" s="53"/>
      <c r="D418" s="57"/>
      <c r="F418" s="62"/>
    </row>
    <row r="419" spans="1:6" x14ac:dyDescent="0.2">
      <c r="A419" s="121"/>
      <c r="B419" s="53"/>
      <c r="D419" s="57"/>
      <c r="F419" s="62"/>
    </row>
    <row r="420" spans="1:6" x14ac:dyDescent="0.2">
      <c r="A420" s="121"/>
      <c r="B420" s="53"/>
      <c r="D420" s="57"/>
      <c r="F420" s="62"/>
    </row>
    <row r="421" spans="1:6" x14ac:dyDescent="0.2">
      <c r="A421" s="121"/>
      <c r="B421" s="53"/>
      <c r="D421" s="57"/>
      <c r="F421" s="62"/>
    </row>
    <row r="422" spans="1:6" x14ac:dyDescent="0.2">
      <c r="A422" s="121"/>
      <c r="B422" s="53"/>
      <c r="D422" s="57"/>
      <c r="F422" s="62"/>
    </row>
    <row r="423" spans="1:6" x14ac:dyDescent="0.2">
      <c r="A423" s="121"/>
      <c r="B423" s="53"/>
      <c r="D423" s="57"/>
      <c r="F423" s="62"/>
    </row>
    <row r="424" spans="1:6" x14ac:dyDescent="0.2">
      <c r="A424" s="121"/>
      <c r="B424" s="53"/>
      <c r="D424" s="57"/>
      <c r="F424" s="62"/>
    </row>
    <row r="425" spans="1:6" x14ac:dyDescent="0.2">
      <c r="A425" s="121"/>
      <c r="B425" s="53"/>
      <c r="D425" s="57"/>
      <c r="F425" s="62"/>
    </row>
    <row r="426" spans="1:6" x14ac:dyDescent="0.2">
      <c r="A426" s="121"/>
      <c r="B426" s="53"/>
      <c r="D426" s="57"/>
      <c r="F426" s="62"/>
    </row>
    <row r="427" spans="1:6" x14ac:dyDescent="0.2">
      <c r="A427" s="121"/>
      <c r="B427" s="53"/>
      <c r="D427" s="57"/>
      <c r="F427" s="62"/>
    </row>
    <row r="428" spans="1:6" x14ac:dyDescent="0.2">
      <c r="A428" s="121"/>
      <c r="B428" s="53"/>
      <c r="D428" s="57"/>
      <c r="F428" s="62"/>
    </row>
    <row r="429" spans="1:6" x14ac:dyDescent="0.2">
      <c r="A429" s="121"/>
      <c r="B429" s="53"/>
      <c r="D429" s="57"/>
      <c r="F429" s="62"/>
    </row>
    <row r="430" spans="1:6" x14ac:dyDescent="0.2">
      <c r="A430" s="121"/>
      <c r="B430" s="53"/>
      <c r="D430" s="57"/>
      <c r="F430" s="62"/>
    </row>
    <row r="431" spans="1:6" x14ac:dyDescent="0.2">
      <c r="A431" s="121"/>
      <c r="B431" s="53"/>
      <c r="D431" s="57"/>
      <c r="F431" s="62"/>
    </row>
    <row r="432" spans="1:6" x14ac:dyDescent="0.2">
      <c r="A432" s="121"/>
      <c r="B432" s="53"/>
      <c r="D432" s="57"/>
      <c r="F432" s="62"/>
    </row>
    <row r="433" spans="1:6" x14ac:dyDescent="0.2">
      <c r="A433" s="121"/>
      <c r="B433" s="53"/>
      <c r="D433" s="57"/>
      <c r="F433" s="62"/>
    </row>
    <row r="434" spans="1:6" x14ac:dyDescent="0.2">
      <c r="A434" s="121"/>
      <c r="B434" s="53"/>
      <c r="D434" s="57"/>
      <c r="F434" s="62"/>
    </row>
    <row r="435" spans="1:6" x14ac:dyDescent="0.2">
      <c r="A435" s="121"/>
      <c r="B435" s="53"/>
      <c r="D435" s="57"/>
      <c r="F435" s="62"/>
    </row>
    <row r="436" spans="1:6" x14ac:dyDescent="0.2">
      <c r="A436" s="121"/>
      <c r="B436" s="53"/>
      <c r="D436" s="57"/>
      <c r="F436" s="62"/>
    </row>
    <row r="437" spans="1:6" x14ac:dyDescent="0.2">
      <c r="A437" s="121"/>
      <c r="B437" s="53"/>
      <c r="D437" s="57"/>
      <c r="F437" s="62"/>
    </row>
    <row r="438" spans="1:6" x14ac:dyDescent="0.2">
      <c r="A438" s="121"/>
      <c r="B438" s="53"/>
      <c r="D438" s="57"/>
      <c r="F438" s="62"/>
    </row>
    <row r="439" spans="1:6" x14ac:dyDescent="0.2">
      <c r="A439" s="121"/>
      <c r="B439" s="53"/>
      <c r="D439" s="57"/>
      <c r="F439" s="62"/>
    </row>
    <row r="440" spans="1:6" x14ac:dyDescent="0.2">
      <c r="A440" s="121"/>
      <c r="B440" s="53"/>
      <c r="D440" s="57"/>
      <c r="F440" s="62"/>
    </row>
    <row r="441" spans="1:6" x14ac:dyDescent="0.2">
      <c r="A441" s="121"/>
      <c r="B441" s="53"/>
      <c r="D441" s="57"/>
      <c r="F441" s="62"/>
    </row>
    <row r="442" spans="1:6" x14ac:dyDescent="0.2">
      <c r="A442" s="121"/>
      <c r="B442" s="53"/>
      <c r="D442" s="57"/>
      <c r="F442" s="62"/>
    </row>
    <row r="443" spans="1:6" x14ac:dyDescent="0.2">
      <c r="A443" s="121"/>
      <c r="B443" s="53"/>
      <c r="D443" s="57"/>
      <c r="F443" s="62"/>
    </row>
    <row r="444" spans="1:6" x14ac:dyDescent="0.2">
      <c r="A444" s="121"/>
      <c r="B444" s="53"/>
      <c r="D444" s="57"/>
      <c r="F444" s="62"/>
    </row>
    <row r="445" spans="1:6" x14ac:dyDescent="0.2">
      <c r="A445" s="121"/>
      <c r="B445" s="53"/>
      <c r="D445" s="57"/>
      <c r="F445" s="62"/>
    </row>
    <row r="446" spans="1:6" x14ac:dyDescent="0.2">
      <c r="A446" s="121"/>
      <c r="B446" s="53"/>
      <c r="D446" s="57"/>
      <c r="F446" s="62"/>
    </row>
    <row r="447" spans="1:6" x14ac:dyDescent="0.2">
      <c r="A447" s="121"/>
      <c r="B447" s="53"/>
      <c r="D447" s="57"/>
      <c r="F447" s="62"/>
    </row>
    <row r="448" spans="1:6" x14ac:dyDescent="0.2">
      <c r="A448" s="121"/>
      <c r="B448" s="53"/>
      <c r="D448" s="57"/>
      <c r="F448" s="62"/>
    </row>
    <row r="449" spans="1:6" x14ac:dyDescent="0.2">
      <c r="A449" s="121"/>
      <c r="B449" s="53"/>
      <c r="D449" s="57"/>
      <c r="F449" s="62"/>
    </row>
    <row r="450" spans="1:6" x14ac:dyDescent="0.2">
      <c r="A450" s="121"/>
      <c r="B450" s="53"/>
      <c r="D450" s="57"/>
      <c r="F450" s="62"/>
    </row>
    <row r="451" spans="1:6" x14ac:dyDescent="0.2">
      <c r="A451" s="121"/>
      <c r="B451" s="53"/>
      <c r="D451" s="57"/>
      <c r="F451" s="62"/>
    </row>
    <row r="452" spans="1:6" x14ac:dyDescent="0.2">
      <c r="A452" s="121"/>
      <c r="B452" s="53"/>
      <c r="D452" s="57"/>
      <c r="F452" s="62"/>
    </row>
    <row r="453" spans="1:6" x14ac:dyDescent="0.2">
      <c r="A453" s="121"/>
      <c r="B453" s="53"/>
      <c r="D453" s="57"/>
      <c r="F453" s="62"/>
    </row>
    <row r="454" spans="1:6" x14ac:dyDescent="0.2">
      <c r="A454" s="121"/>
      <c r="B454" s="53"/>
      <c r="D454" s="57"/>
      <c r="F454" s="62"/>
    </row>
    <row r="455" spans="1:6" x14ac:dyDescent="0.2">
      <c r="A455" s="121"/>
      <c r="B455" s="53"/>
      <c r="D455" s="57"/>
      <c r="F455" s="62"/>
    </row>
    <row r="456" spans="1:6" x14ac:dyDescent="0.2">
      <c r="A456" s="121"/>
      <c r="B456" s="53"/>
      <c r="D456" s="57"/>
      <c r="F456" s="62"/>
    </row>
    <row r="457" spans="1:6" x14ac:dyDescent="0.2">
      <c r="A457" s="121"/>
      <c r="B457" s="53"/>
      <c r="D457" s="57"/>
      <c r="F457" s="62"/>
    </row>
    <row r="458" spans="1:6" x14ac:dyDescent="0.2">
      <c r="A458" s="121"/>
      <c r="B458" s="53"/>
      <c r="D458" s="57"/>
      <c r="F458" s="62"/>
    </row>
    <row r="459" spans="1:6" x14ac:dyDescent="0.2">
      <c r="A459" s="121"/>
      <c r="B459" s="53"/>
      <c r="D459" s="57"/>
      <c r="F459" s="62"/>
    </row>
    <row r="460" spans="1:6" x14ac:dyDescent="0.2">
      <c r="A460" s="121"/>
      <c r="B460" s="53"/>
      <c r="D460" s="57"/>
      <c r="F460" s="62"/>
    </row>
    <row r="461" spans="1:6" x14ac:dyDescent="0.2">
      <c r="A461" s="121"/>
      <c r="B461" s="53"/>
      <c r="D461" s="57"/>
      <c r="F461" s="62"/>
    </row>
    <row r="462" spans="1:6" x14ac:dyDescent="0.2">
      <c r="A462" s="121"/>
      <c r="B462" s="53"/>
      <c r="D462" s="57"/>
      <c r="F462" s="62"/>
    </row>
    <row r="463" spans="1:6" x14ac:dyDescent="0.2">
      <c r="A463" s="121"/>
      <c r="B463" s="53"/>
      <c r="D463" s="57"/>
      <c r="F463" s="62"/>
    </row>
    <row r="464" spans="1:6" x14ac:dyDescent="0.2">
      <c r="A464" s="121"/>
      <c r="B464" s="53"/>
      <c r="D464" s="57"/>
      <c r="F464" s="62"/>
    </row>
    <row r="465" spans="1:6" x14ac:dyDescent="0.2">
      <c r="A465" s="121"/>
      <c r="B465" s="53"/>
      <c r="D465" s="57"/>
      <c r="F465" s="62"/>
    </row>
    <row r="466" spans="1:6" x14ac:dyDescent="0.2">
      <c r="A466" s="121"/>
      <c r="B466" s="53"/>
      <c r="D466" s="57"/>
      <c r="F466" s="62"/>
    </row>
    <row r="467" spans="1:6" x14ac:dyDescent="0.2">
      <c r="A467" s="121"/>
      <c r="B467" s="53"/>
      <c r="D467" s="57"/>
      <c r="F467" s="62"/>
    </row>
    <row r="468" spans="1:6" x14ac:dyDescent="0.2">
      <c r="A468" s="121"/>
      <c r="B468" s="53"/>
      <c r="D468" s="57"/>
      <c r="F468" s="62"/>
    </row>
    <row r="469" spans="1:6" x14ac:dyDescent="0.2">
      <c r="A469" s="121"/>
      <c r="B469" s="53"/>
      <c r="D469" s="57"/>
      <c r="F469" s="62"/>
    </row>
    <row r="470" spans="1:6" x14ac:dyDescent="0.2">
      <c r="A470" s="121"/>
      <c r="B470" s="53"/>
      <c r="D470" s="57"/>
      <c r="F470" s="62"/>
    </row>
    <row r="471" spans="1:6" x14ac:dyDescent="0.2">
      <c r="A471" s="121"/>
      <c r="B471" s="53"/>
      <c r="D471" s="57"/>
      <c r="F471" s="62"/>
    </row>
    <row r="472" spans="1:6" x14ac:dyDescent="0.2">
      <c r="A472" s="121"/>
      <c r="B472" s="53"/>
      <c r="D472" s="57"/>
      <c r="F472" s="62"/>
    </row>
    <row r="473" spans="1:6" x14ac:dyDescent="0.2">
      <c r="A473" s="121"/>
      <c r="B473" s="53"/>
      <c r="D473" s="57"/>
      <c r="F473" s="62"/>
    </row>
    <row r="474" spans="1:6" x14ac:dyDescent="0.2">
      <c r="A474" s="121"/>
      <c r="B474" s="53"/>
      <c r="D474" s="57"/>
      <c r="F474" s="62"/>
    </row>
    <row r="475" spans="1:6" x14ac:dyDescent="0.2">
      <c r="A475" s="121"/>
      <c r="B475" s="53"/>
      <c r="D475" s="57"/>
      <c r="F475" s="62"/>
    </row>
    <row r="476" spans="1:6" x14ac:dyDescent="0.2">
      <c r="A476" s="121"/>
      <c r="B476" s="53"/>
      <c r="D476" s="57"/>
      <c r="F476" s="62"/>
    </row>
    <row r="477" spans="1:6" x14ac:dyDescent="0.2">
      <c r="A477" s="121"/>
      <c r="B477" s="53"/>
      <c r="D477" s="57"/>
      <c r="F477" s="62"/>
    </row>
    <row r="478" spans="1:6" x14ac:dyDescent="0.2">
      <c r="A478" s="121"/>
      <c r="B478" s="53"/>
      <c r="D478" s="57"/>
      <c r="F478" s="62"/>
    </row>
    <row r="479" spans="1:6" x14ac:dyDescent="0.2">
      <c r="A479" s="121"/>
      <c r="B479" s="53"/>
      <c r="D479" s="57"/>
      <c r="F479" s="62"/>
    </row>
    <row r="480" spans="1:6" x14ac:dyDescent="0.2">
      <c r="A480" s="121"/>
      <c r="B480" s="53"/>
      <c r="D480" s="57"/>
      <c r="F480" s="62"/>
    </row>
    <row r="481" spans="1:6" x14ac:dyDescent="0.2">
      <c r="A481" s="121"/>
      <c r="B481" s="53"/>
      <c r="D481" s="57"/>
      <c r="F481" s="62"/>
    </row>
    <row r="482" spans="1:6" x14ac:dyDescent="0.2">
      <c r="A482" s="121"/>
      <c r="B482" s="53"/>
      <c r="D482" s="57"/>
      <c r="F482" s="62"/>
    </row>
    <row r="483" spans="1:6" x14ac:dyDescent="0.2">
      <c r="A483" s="121"/>
      <c r="B483" s="53"/>
      <c r="D483" s="57"/>
      <c r="F483" s="62"/>
    </row>
    <row r="484" spans="1:6" x14ac:dyDescent="0.2">
      <c r="A484" s="121"/>
      <c r="B484" s="53"/>
      <c r="D484" s="57"/>
      <c r="F484" s="62"/>
    </row>
    <row r="485" spans="1:6" x14ac:dyDescent="0.2">
      <c r="A485" s="121"/>
      <c r="B485" s="53"/>
      <c r="D485" s="57"/>
      <c r="F485" s="62"/>
    </row>
    <row r="486" spans="1:6" x14ac:dyDescent="0.2">
      <c r="A486" s="121"/>
      <c r="B486" s="53"/>
      <c r="D486" s="57"/>
      <c r="F486" s="62"/>
    </row>
    <row r="487" spans="1:6" x14ac:dyDescent="0.2">
      <c r="A487" s="121"/>
      <c r="B487" s="53"/>
      <c r="D487" s="57"/>
      <c r="F487" s="62"/>
    </row>
    <row r="488" spans="1:6" x14ac:dyDescent="0.2">
      <c r="A488" s="121"/>
      <c r="B488" s="53"/>
      <c r="D488" s="57"/>
      <c r="F488" s="62"/>
    </row>
    <row r="489" spans="1:6" x14ac:dyDescent="0.2">
      <c r="A489" s="121"/>
      <c r="B489" s="53"/>
      <c r="D489" s="57"/>
      <c r="F489" s="62"/>
    </row>
    <row r="490" spans="1:6" x14ac:dyDescent="0.2">
      <c r="A490" s="121"/>
      <c r="B490" s="53"/>
      <c r="D490" s="57"/>
      <c r="F490" s="62"/>
    </row>
    <row r="491" spans="1:6" x14ac:dyDescent="0.2">
      <c r="A491" s="121"/>
      <c r="B491" s="53"/>
      <c r="D491" s="57"/>
      <c r="F491" s="62"/>
    </row>
    <row r="492" spans="1:6" x14ac:dyDescent="0.2">
      <c r="A492" s="121"/>
      <c r="B492" s="53"/>
      <c r="D492" s="57"/>
      <c r="F492" s="62"/>
    </row>
    <row r="493" spans="1:6" x14ac:dyDescent="0.2">
      <c r="A493" s="121"/>
      <c r="B493" s="53"/>
      <c r="D493" s="57"/>
      <c r="F493" s="62"/>
    </row>
    <row r="494" spans="1:6" x14ac:dyDescent="0.2">
      <c r="A494" s="121"/>
      <c r="B494" s="53"/>
      <c r="D494" s="57"/>
      <c r="F494" s="62"/>
    </row>
    <row r="495" spans="1:6" x14ac:dyDescent="0.2">
      <c r="A495" s="121"/>
      <c r="B495" s="53"/>
      <c r="D495" s="57"/>
      <c r="F495" s="62"/>
    </row>
    <row r="496" spans="1:6" x14ac:dyDescent="0.2">
      <c r="A496" s="121"/>
      <c r="B496" s="53"/>
      <c r="D496" s="57"/>
      <c r="F496" s="62"/>
    </row>
    <row r="497" spans="1:6" x14ac:dyDescent="0.2">
      <c r="A497" s="121"/>
      <c r="B497" s="53"/>
      <c r="D497" s="57"/>
      <c r="F497" s="62"/>
    </row>
    <row r="498" spans="1:6" x14ac:dyDescent="0.2">
      <c r="A498" s="121"/>
      <c r="B498" s="53"/>
      <c r="D498" s="57"/>
      <c r="F498" s="62"/>
    </row>
    <row r="499" spans="1:6" x14ac:dyDescent="0.2">
      <c r="A499" s="121"/>
      <c r="B499" s="53"/>
      <c r="D499" s="57"/>
      <c r="F499" s="62"/>
    </row>
    <row r="500" spans="1:6" x14ac:dyDescent="0.2">
      <c r="A500" s="121"/>
      <c r="B500" s="53"/>
      <c r="D500" s="57"/>
      <c r="F500" s="62"/>
    </row>
    <row r="501" spans="1:6" x14ac:dyDescent="0.2">
      <c r="A501" s="121"/>
      <c r="B501" s="53"/>
      <c r="D501" s="57"/>
      <c r="F501" s="62"/>
    </row>
    <row r="502" spans="1:6" x14ac:dyDescent="0.2">
      <c r="A502" s="121"/>
      <c r="B502" s="53"/>
      <c r="D502" s="57"/>
      <c r="F502" s="62"/>
    </row>
    <row r="503" spans="1:6" x14ac:dyDescent="0.2">
      <c r="A503" s="121"/>
      <c r="B503" s="53"/>
      <c r="D503" s="57"/>
      <c r="F503" s="62"/>
    </row>
    <row r="504" spans="1:6" x14ac:dyDescent="0.2">
      <c r="A504" s="121"/>
      <c r="B504" s="53"/>
      <c r="D504" s="57"/>
      <c r="F504" s="62"/>
    </row>
    <row r="505" spans="1:6" x14ac:dyDescent="0.2">
      <c r="A505" s="121"/>
      <c r="B505" s="53"/>
      <c r="D505" s="57"/>
      <c r="F505" s="62"/>
    </row>
    <row r="506" spans="1:6" x14ac:dyDescent="0.2">
      <c r="A506" s="121"/>
      <c r="B506" s="53"/>
      <c r="D506" s="57"/>
      <c r="F506" s="62"/>
    </row>
    <row r="507" spans="1:6" x14ac:dyDescent="0.2">
      <c r="A507" s="121"/>
      <c r="B507" s="53"/>
      <c r="D507" s="57"/>
      <c r="F507" s="62"/>
    </row>
    <row r="508" spans="1:6" x14ac:dyDescent="0.2">
      <c r="A508" s="121"/>
      <c r="B508" s="53"/>
      <c r="D508" s="57"/>
      <c r="F508" s="62"/>
    </row>
    <row r="509" spans="1:6" x14ac:dyDescent="0.2">
      <c r="A509" s="121"/>
      <c r="B509" s="53"/>
      <c r="D509" s="57"/>
      <c r="F509" s="62"/>
    </row>
    <row r="510" spans="1:6" x14ac:dyDescent="0.2">
      <c r="A510" s="121"/>
      <c r="B510" s="53"/>
      <c r="D510" s="57"/>
      <c r="F510" s="62"/>
    </row>
    <row r="511" spans="1:6" x14ac:dyDescent="0.2">
      <c r="A511" s="121"/>
      <c r="B511" s="53"/>
      <c r="D511" s="57"/>
      <c r="F511" s="62"/>
    </row>
    <row r="512" spans="1:6" x14ac:dyDescent="0.2">
      <c r="A512" s="121"/>
      <c r="B512" s="53"/>
      <c r="D512" s="57"/>
      <c r="F512" s="62"/>
    </row>
    <row r="513" spans="1:6" x14ac:dyDescent="0.2">
      <c r="A513" s="121"/>
      <c r="B513" s="53"/>
      <c r="D513" s="57"/>
      <c r="F513" s="62"/>
    </row>
    <row r="514" spans="1:6" x14ac:dyDescent="0.2">
      <c r="A514" s="121"/>
      <c r="B514" s="53"/>
      <c r="D514" s="57"/>
      <c r="F514" s="62"/>
    </row>
    <row r="515" spans="1:6" x14ac:dyDescent="0.2">
      <c r="A515" s="121"/>
      <c r="B515" s="53"/>
      <c r="D515" s="57"/>
      <c r="F515" s="62"/>
    </row>
    <row r="516" spans="1:6" x14ac:dyDescent="0.2">
      <c r="A516" s="121"/>
      <c r="B516" s="53"/>
      <c r="D516" s="57"/>
      <c r="F516" s="62"/>
    </row>
    <row r="517" spans="1:6" x14ac:dyDescent="0.2">
      <c r="A517" s="121"/>
      <c r="B517" s="53"/>
      <c r="D517" s="57"/>
      <c r="F517" s="62"/>
    </row>
    <row r="518" spans="1:6" x14ac:dyDescent="0.2">
      <c r="A518" s="121"/>
      <c r="B518" s="53"/>
      <c r="D518" s="57"/>
      <c r="F518" s="62"/>
    </row>
    <row r="519" spans="1:6" x14ac:dyDescent="0.2">
      <c r="A519" s="121"/>
      <c r="B519" s="53"/>
      <c r="D519" s="57"/>
      <c r="F519" s="62"/>
    </row>
    <row r="520" spans="1:6" x14ac:dyDescent="0.2">
      <c r="A520" s="121"/>
      <c r="B520" s="53"/>
      <c r="D520" s="57"/>
      <c r="F520" s="62"/>
    </row>
    <row r="521" spans="1:6" x14ac:dyDescent="0.2">
      <c r="A521" s="121"/>
      <c r="B521" s="53"/>
      <c r="D521" s="57"/>
      <c r="F521" s="62"/>
    </row>
    <row r="522" spans="1:6" x14ac:dyDescent="0.2">
      <c r="A522" s="121"/>
      <c r="B522" s="53"/>
      <c r="D522" s="57"/>
      <c r="F522" s="62"/>
    </row>
    <row r="523" spans="1:6" x14ac:dyDescent="0.2">
      <c r="A523" s="121"/>
      <c r="B523" s="53"/>
      <c r="D523" s="57"/>
      <c r="F523" s="62"/>
    </row>
    <row r="524" spans="1:6" x14ac:dyDescent="0.2">
      <c r="A524" s="121"/>
      <c r="B524" s="53"/>
      <c r="D524" s="57"/>
      <c r="F524" s="62"/>
    </row>
    <row r="525" spans="1:6" x14ac:dyDescent="0.2">
      <c r="A525" s="121"/>
      <c r="B525" s="53"/>
      <c r="D525" s="57"/>
      <c r="F525" s="62"/>
    </row>
    <row r="526" spans="1:6" x14ac:dyDescent="0.2">
      <c r="A526" s="121"/>
      <c r="B526" s="53"/>
      <c r="D526" s="57"/>
      <c r="F526" s="62"/>
    </row>
    <row r="527" spans="1:6" x14ac:dyDescent="0.2">
      <c r="A527" s="121"/>
      <c r="B527" s="53"/>
      <c r="D527" s="57"/>
      <c r="F527" s="62"/>
    </row>
    <row r="528" spans="1:6" x14ac:dyDescent="0.2">
      <c r="A528" s="121"/>
      <c r="B528" s="53"/>
      <c r="D528" s="57"/>
      <c r="F528" s="62"/>
    </row>
    <row r="529" spans="1:6" x14ac:dyDescent="0.2">
      <c r="A529" s="121"/>
      <c r="B529" s="53"/>
      <c r="D529" s="57"/>
      <c r="F529" s="62"/>
    </row>
    <row r="530" spans="1:6" x14ac:dyDescent="0.2">
      <c r="A530" s="121"/>
      <c r="B530" s="53"/>
      <c r="D530" s="57"/>
      <c r="F530" s="62"/>
    </row>
    <row r="531" spans="1:6" x14ac:dyDescent="0.2">
      <c r="A531" s="121"/>
      <c r="B531" s="53"/>
      <c r="D531" s="57"/>
      <c r="F531" s="62"/>
    </row>
    <row r="532" spans="1:6" x14ac:dyDescent="0.2">
      <c r="A532" s="121"/>
      <c r="B532" s="53"/>
      <c r="D532" s="57"/>
      <c r="F532" s="62"/>
    </row>
    <row r="533" spans="1:6" x14ac:dyDescent="0.2">
      <c r="A533" s="121"/>
      <c r="B533" s="53"/>
      <c r="D533" s="57"/>
      <c r="F533" s="62"/>
    </row>
    <row r="534" spans="1:6" x14ac:dyDescent="0.2">
      <c r="A534" s="121"/>
      <c r="B534" s="53"/>
      <c r="D534" s="57"/>
      <c r="F534" s="62"/>
    </row>
    <row r="535" spans="1:6" x14ac:dyDescent="0.2">
      <c r="A535" s="121"/>
      <c r="B535" s="53"/>
      <c r="D535" s="57"/>
      <c r="F535" s="62"/>
    </row>
    <row r="536" spans="1:6" x14ac:dyDescent="0.2">
      <c r="A536" s="121"/>
      <c r="B536" s="53"/>
      <c r="D536" s="57"/>
      <c r="F536" s="62"/>
    </row>
    <row r="537" spans="1:6" x14ac:dyDescent="0.2">
      <c r="A537" s="121"/>
      <c r="B537" s="53"/>
      <c r="D537" s="57"/>
      <c r="F537" s="62"/>
    </row>
    <row r="538" spans="1:6" x14ac:dyDescent="0.2">
      <c r="A538" s="121"/>
      <c r="B538" s="53"/>
      <c r="D538" s="57"/>
      <c r="F538" s="62"/>
    </row>
    <row r="539" spans="1:6" x14ac:dyDescent="0.2">
      <c r="A539" s="121"/>
      <c r="B539" s="53"/>
      <c r="D539" s="57"/>
      <c r="F539" s="62"/>
    </row>
    <row r="540" spans="1:6" x14ac:dyDescent="0.2">
      <c r="A540" s="121"/>
      <c r="B540" s="53"/>
      <c r="D540" s="57"/>
      <c r="F540" s="62"/>
    </row>
    <row r="541" spans="1:6" x14ac:dyDescent="0.2">
      <c r="A541" s="121"/>
      <c r="B541" s="53"/>
      <c r="D541" s="57"/>
      <c r="F541" s="62"/>
    </row>
    <row r="542" spans="1:6" x14ac:dyDescent="0.2">
      <c r="A542" s="121"/>
      <c r="B542" s="53"/>
      <c r="D542" s="57"/>
      <c r="F542" s="62"/>
    </row>
    <row r="543" spans="1:6" x14ac:dyDescent="0.2">
      <c r="A543" s="121"/>
      <c r="B543" s="53"/>
      <c r="D543" s="57"/>
      <c r="F543" s="62"/>
    </row>
    <row r="544" spans="1:6" x14ac:dyDescent="0.2">
      <c r="A544" s="121"/>
      <c r="B544" s="53"/>
      <c r="D544" s="57"/>
      <c r="F544" s="62"/>
    </row>
    <row r="545" spans="1:6" x14ac:dyDescent="0.2">
      <c r="A545" s="121"/>
      <c r="B545" s="53"/>
      <c r="D545" s="57"/>
      <c r="F545" s="62"/>
    </row>
    <row r="546" spans="1:6" x14ac:dyDescent="0.2">
      <c r="A546" s="121"/>
      <c r="B546" s="53"/>
      <c r="D546" s="57"/>
      <c r="F546" s="62"/>
    </row>
    <row r="547" spans="1:6" x14ac:dyDescent="0.2">
      <c r="A547" s="121"/>
      <c r="B547" s="53"/>
      <c r="D547" s="57"/>
      <c r="F547" s="62"/>
    </row>
    <row r="548" spans="1:6" x14ac:dyDescent="0.2">
      <c r="A548" s="121"/>
      <c r="B548" s="53"/>
      <c r="D548" s="57"/>
      <c r="F548" s="62"/>
    </row>
    <row r="549" spans="1:6" x14ac:dyDescent="0.2">
      <c r="A549" s="121"/>
      <c r="B549" s="53"/>
      <c r="D549" s="57"/>
      <c r="F549" s="62"/>
    </row>
    <row r="550" spans="1:6" x14ac:dyDescent="0.2">
      <c r="A550" s="121"/>
      <c r="B550" s="53"/>
      <c r="D550" s="57"/>
      <c r="F550" s="62"/>
    </row>
    <row r="551" spans="1:6" x14ac:dyDescent="0.2">
      <c r="A551" s="121"/>
      <c r="B551" s="53"/>
      <c r="D551" s="57"/>
      <c r="F551" s="62"/>
    </row>
    <row r="552" spans="1:6" x14ac:dyDescent="0.2">
      <c r="A552" s="121"/>
      <c r="B552" s="53"/>
      <c r="D552" s="57"/>
      <c r="F552" s="62"/>
    </row>
    <row r="553" spans="1:6" x14ac:dyDescent="0.2">
      <c r="A553" s="121"/>
      <c r="B553" s="53"/>
      <c r="D553" s="57"/>
      <c r="F553" s="62"/>
    </row>
    <row r="554" spans="1:6" x14ac:dyDescent="0.2">
      <c r="A554" s="121"/>
      <c r="B554" s="53"/>
      <c r="D554" s="57"/>
      <c r="F554" s="62"/>
    </row>
    <row r="555" spans="1:6" x14ac:dyDescent="0.2">
      <c r="A555" s="121"/>
      <c r="B555" s="53"/>
      <c r="D555" s="57"/>
      <c r="F555" s="62"/>
    </row>
    <row r="556" spans="1:6" x14ac:dyDescent="0.2">
      <c r="A556" s="121"/>
      <c r="B556" s="53"/>
      <c r="D556" s="57"/>
      <c r="F556" s="62"/>
    </row>
    <row r="557" spans="1:6" x14ac:dyDescent="0.2">
      <c r="A557" s="121"/>
      <c r="B557" s="53"/>
      <c r="D557" s="57"/>
      <c r="F557" s="62"/>
    </row>
    <row r="558" spans="1:6" x14ac:dyDescent="0.2">
      <c r="A558" s="121"/>
      <c r="B558" s="53"/>
      <c r="D558" s="57"/>
      <c r="F558" s="62"/>
    </row>
    <row r="559" spans="1:6" x14ac:dyDescent="0.2">
      <c r="A559" s="121"/>
      <c r="B559" s="53"/>
      <c r="D559" s="57"/>
      <c r="F559" s="62"/>
    </row>
    <row r="560" spans="1:6" x14ac:dyDescent="0.2">
      <c r="A560" s="121"/>
      <c r="B560" s="53"/>
      <c r="D560" s="57"/>
      <c r="F560" s="62"/>
    </row>
    <row r="561" spans="1:6" x14ac:dyDescent="0.2">
      <c r="A561" s="121"/>
      <c r="B561" s="53"/>
      <c r="D561" s="57"/>
      <c r="F561" s="62"/>
    </row>
    <row r="562" spans="1:6" x14ac:dyDescent="0.2">
      <c r="A562" s="121"/>
      <c r="B562" s="53"/>
      <c r="D562" s="57"/>
      <c r="F562" s="62"/>
    </row>
    <row r="563" spans="1:6" x14ac:dyDescent="0.2">
      <c r="A563" s="121"/>
      <c r="B563" s="53"/>
      <c r="D563" s="57"/>
      <c r="F563" s="62"/>
    </row>
    <row r="564" spans="1:6" x14ac:dyDescent="0.2">
      <c r="A564" s="121"/>
      <c r="B564" s="53"/>
      <c r="D564" s="57"/>
      <c r="F564" s="62"/>
    </row>
    <row r="565" spans="1:6" x14ac:dyDescent="0.2">
      <c r="A565" s="121"/>
      <c r="B565" s="53"/>
      <c r="D565" s="57"/>
      <c r="F565" s="62"/>
    </row>
    <row r="566" spans="1:6" x14ac:dyDescent="0.2">
      <c r="A566" s="121"/>
      <c r="B566" s="53"/>
      <c r="D566" s="57"/>
      <c r="F566" s="62"/>
    </row>
    <row r="567" spans="1:6" x14ac:dyDescent="0.2">
      <c r="A567" s="121"/>
      <c r="B567" s="53"/>
      <c r="D567" s="57"/>
      <c r="F567" s="62"/>
    </row>
    <row r="568" spans="1:6" x14ac:dyDescent="0.2">
      <c r="A568" s="121"/>
      <c r="B568" s="53"/>
      <c r="D568" s="57"/>
      <c r="F568" s="62"/>
    </row>
    <row r="569" spans="1:6" x14ac:dyDescent="0.2">
      <c r="A569" s="121"/>
      <c r="B569" s="53"/>
      <c r="D569" s="57"/>
      <c r="F569" s="62"/>
    </row>
    <row r="570" spans="1:6" x14ac:dyDescent="0.2">
      <c r="A570" s="121"/>
      <c r="B570" s="53"/>
      <c r="D570" s="57"/>
      <c r="F570" s="62"/>
    </row>
    <row r="571" spans="1:6" x14ac:dyDescent="0.2">
      <c r="A571" s="121"/>
      <c r="B571" s="53"/>
      <c r="D571" s="57"/>
      <c r="F571" s="62"/>
    </row>
    <row r="572" spans="1:6" x14ac:dyDescent="0.2">
      <c r="A572" s="121"/>
      <c r="B572" s="53"/>
      <c r="D572" s="57"/>
      <c r="F572" s="62"/>
    </row>
    <row r="573" spans="1:6" x14ac:dyDescent="0.2">
      <c r="A573" s="121"/>
      <c r="B573" s="53"/>
      <c r="D573" s="57"/>
      <c r="F573" s="62"/>
    </row>
    <row r="574" spans="1:6" x14ac:dyDescent="0.2">
      <c r="A574" s="121"/>
      <c r="B574" s="53"/>
      <c r="D574" s="57"/>
      <c r="F574" s="62"/>
    </row>
    <row r="575" spans="1:6" x14ac:dyDescent="0.2">
      <c r="A575" s="121"/>
      <c r="B575" s="53"/>
      <c r="D575" s="57"/>
      <c r="F575" s="62"/>
    </row>
    <row r="576" spans="1:6" x14ac:dyDescent="0.2">
      <c r="A576" s="121"/>
      <c r="B576" s="53"/>
      <c r="D576" s="57"/>
      <c r="F576" s="62"/>
    </row>
    <row r="577" spans="1:6" x14ac:dyDescent="0.2">
      <c r="A577" s="121"/>
      <c r="B577" s="53"/>
      <c r="D577" s="57"/>
      <c r="F577" s="62"/>
    </row>
    <row r="578" spans="1:6" x14ac:dyDescent="0.2">
      <c r="A578" s="121"/>
      <c r="B578" s="53"/>
      <c r="D578" s="57"/>
      <c r="F578" s="62"/>
    </row>
    <row r="579" spans="1:6" x14ac:dyDescent="0.2">
      <c r="A579" s="121"/>
      <c r="B579" s="53"/>
      <c r="D579" s="57"/>
      <c r="F579" s="62"/>
    </row>
    <row r="580" spans="1:6" x14ac:dyDescent="0.2">
      <c r="A580" s="121"/>
      <c r="B580" s="53"/>
      <c r="D580" s="57"/>
      <c r="F580" s="62"/>
    </row>
    <row r="581" spans="1:6" x14ac:dyDescent="0.2">
      <c r="A581" s="121"/>
      <c r="B581" s="53"/>
      <c r="D581" s="57"/>
      <c r="F581" s="62"/>
    </row>
    <row r="582" spans="1:6" x14ac:dyDescent="0.2">
      <c r="A582" s="121"/>
      <c r="B582" s="53"/>
      <c r="D582" s="57"/>
      <c r="F582" s="62"/>
    </row>
    <row r="583" spans="1:6" x14ac:dyDescent="0.2">
      <c r="A583" s="121"/>
      <c r="B583" s="53"/>
      <c r="D583" s="57"/>
      <c r="F583" s="62"/>
    </row>
    <row r="584" spans="1:6" x14ac:dyDescent="0.2">
      <c r="A584" s="121"/>
      <c r="B584" s="53"/>
      <c r="D584" s="57"/>
      <c r="F584" s="62"/>
    </row>
    <row r="585" spans="1:6" x14ac:dyDescent="0.2">
      <c r="A585" s="121"/>
      <c r="B585" s="53"/>
      <c r="D585" s="57"/>
      <c r="F585" s="62"/>
    </row>
    <row r="586" spans="1:6" x14ac:dyDescent="0.2">
      <c r="A586" s="121"/>
      <c r="B586" s="53"/>
      <c r="D586" s="57"/>
      <c r="F586" s="62"/>
    </row>
    <row r="587" spans="1:6" x14ac:dyDescent="0.2">
      <c r="A587" s="121"/>
      <c r="B587" s="53"/>
      <c r="D587" s="57"/>
      <c r="F587" s="62"/>
    </row>
    <row r="588" spans="1:6" x14ac:dyDescent="0.2">
      <c r="A588" s="121"/>
      <c r="B588" s="53"/>
      <c r="D588" s="57"/>
      <c r="F588" s="62"/>
    </row>
    <row r="589" spans="1:6" x14ac:dyDescent="0.2">
      <c r="A589" s="121"/>
      <c r="B589" s="53"/>
      <c r="D589" s="57"/>
      <c r="F589" s="62"/>
    </row>
    <row r="590" spans="1:6" x14ac:dyDescent="0.2">
      <c r="A590" s="121"/>
      <c r="B590" s="53"/>
      <c r="D590" s="57"/>
      <c r="F590" s="62"/>
    </row>
    <row r="591" spans="1:6" x14ac:dyDescent="0.2">
      <c r="A591" s="121"/>
      <c r="B591" s="53"/>
      <c r="D591" s="57"/>
      <c r="F591" s="62"/>
    </row>
    <row r="592" spans="1:6" x14ac:dyDescent="0.2">
      <c r="A592" s="121"/>
      <c r="B592" s="53"/>
      <c r="D592" s="57"/>
      <c r="F592" s="62"/>
    </row>
    <row r="593" spans="1:6" x14ac:dyDescent="0.2">
      <c r="A593" s="121"/>
      <c r="B593" s="53"/>
      <c r="D593" s="57"/>
      <c r="F593" s="62"/>
    </row>
    <row r="594" spans="1:6" x14ac:dyDescent="0.2">
      <c r="A594" s="121"/>
      <c r="B594" s="53"/>
      <c r="D594" s="57"/>
      <c r="F594" s="62"/>
    </row>
    <row r="595" spans="1:6" x14ac:dyDescent="0.2">
      <c r="A595" s="121"/>
      <c r="B595" s="53"/>
      <c r="D595" s="57"/>
      <c r="F595" s="62"/>
    </row>
    <row r="596" spans="1:6" x14ac:dyDescent="0.2">
      <c r="A596" s="121"/>
      <c r="B596" s="53"/>
      <c r="D596" s="57"/>
      <c r="F596" s="62"/>
    </row>
    <row r="597" spans="1:6" x14ac:dyDescent="0.2">
      <c r="A597" s="121"/>
      <c r="B597" s="53"/>
      <c r="D597" s="57"/>
      <c r="F597" s="62"/>
    </row>
    <row r="598" spans="1:6" x14ac:dyDescent="0.2">
      <c r="A598" s="121"/>
      <c r="B598" s="53"/>
      <c r="D598" s="57"/>
      <c r="F598" s="62"/>
    </row>
    <row r="599" spans="1:6" x14ac:dyDescent="0.2">
      <c r="A599" s="121"/>
      <c r="B599" s="53"/>
      <c r="D599" s="57"/>
      <c r="F599" s="62"/>
    </row>
    <row r="600" spans="1:6" x14ac:dyDescent="0.2">
      <c r="A600" s="121"/>
      <c r="B600" s="53"/>
      <c r="D600" s="57"/>
      <c r="F600" s="62"/>
    </row>
    <row r="601" spans="1:6" x14ac:dyDescent="0.2">
      <c r="A601" s="121"/>
      <c r="B601" s="53"/>
      <c r="D601" s="57"/>
      <c r="F601" s="62"/>
    </row>
    <row r="602" spans="1:6" x14ac:dyDescent="0.2">
      <c r="A602" s="121"/>
      <c r="B602" s="53"/>
      <c r="D602" s="57"/>
      <c r="F602" s="62"/>
    </row>
    <row r="603" spans="1:6" x14ac:dyDescent="0.2">
      <c r="A603" s="121"/>
      <c r="B603" s="53"/>
      <c r="D603" s="57"/>
      <c r="F603" s="62"/>
    </row>
    <row r="604" spans="1:6" x14ac:dyDescent="0.2">
      <c r="A604" s="121"/>
      <c r="B604" s="53"/>
      <c r="D604" s="57"/>
      <c r="F604" s="62"/>
    </row>
    <row r="605" spans="1:6" x14ac:dyDescent="0.2">
      <c r="A605" s="121"/>
      <c r="B605" s="53"/>
      <c r="D605" s="57"/>
      <c r="F605" s="62"/>
    </row>
    <row r="606" spans="1:6" x14ac:dyDescent="0.2">
      <c r="A606" s="121"/>
      <c r="B606" s="53"/>
      <c r="D606" s="57"/>
      <c r="F606" s="62"/>
    </row>
    <row r="607" spans="1:6" x14ac:dyDescent="0.2">
      <c r="A607" s="121"/>
      <c r="B607" s="53"/>
      <c r="D607" s="57"/>
      <c r="F607" s="62"/>
    </row>
    <row r="608" spans="1:6" x14ac:dyDescent="0.2">
      <c r="A608" s="121"/>
      <c r="B608" s="53"/>
      <c r="D608" s="57"/>
      <c r="F608" s="62"/>
    </row>
    <row r="609" spans="1:6" x14ac:dyDescent="0.2">
      <c r="A609" s="121"/>
      <c r="B609" s="53"/>
      <c r="D609" s="57"/>
      <c r="F609" s="62"/>
    </row>
    <row r="610" spans="1:6" x14ac:dyDescent="0.2">
      <c r="A610" s="121"/>
      <c r="B610" s="53"/>
      <c r="D610" s="57"/>
      <c r="F610" s="62"/>
    </row>
    <row r="611" spans="1:6" x14ac:dyDescent="0.2">
      <c r="A611" s="121"/>
      <c r="B611" s="53"/>
      <c r="D611" s="57"/>
      <c r="F611" s="62"/>
    </row>
    <row r="612" spans="1:6" x14ac:dyDescent="0.2">
      <c r="A612" s="121"/>
      <c r="B612" s="53"/>
      <c r="D612" s="57"/>
      <c r="F612" s="62"/>
    </row>
    <row r="613" spans="1:6" x14ac:dyDescent="0.2">
      <c r="A613" s="121"/>
      <c r="B613" s="53"/>
      <c r="D613" s="57"/>
      <c r="F613" s="62"/>
    </row>
    <row r="614" spans="1:6" x14ac:dyDescent="0.2">
      <c r="A614" s="121"/>
      <c r="B614" s="53"/>
      <c r="D614" s="57"/>
      <c r="F614" s="62"/>
    </row>
    <row r="615" spans="1:6" x14ac:dyDescent="0.2">
      <c r="A615" s="121"/>
      <c r="B615" s="53"/>
      <c r="D615" s="57"/>
      <c r="F615" s="62"/>
    </row>
    <row r="616" spans="1:6" x14ac:dyDescent="0.2">
      <c r="A616" s="121"/>
      <c r="B616" s="53"/>
      <c r="D616" s="57"/>
      <c r="F616" s="62"/>
    </row>
    <row r="617" spans="1:6" x14ac:dyDescent="0.2">
      <c r="A617" s="121"/>
      <c r="B617" s="53"/>
      <c r="D617" s="57"/>
      <c r="F617" s="62"/>
    </row>
    <row r="618" spans="1:6" x14ac:dyDescent="0.2">
      <c r="A618" s="121"/>
      <c r="B618" s="53"/>
      <c r="D618" s="57"/>
      <c r="F618" s="62"/>
    </row>
    <row r="619" spans="1:6" x14ac:dyDescent="0.2">
      <c r="A619" s="121"/>
      <c r="B619" s="53"/>
      <c r="D619" s="57"/>
      <c r="F619" s="62"/>
    </row>
    <row r="620" spans="1:6" x14ac:dyDescent="0.2">
      <c r="A620" s="121"/>
      <c r="B620" s="53"/>
      <c r="D620" s="57"/>
      <c r="F620" s="62"/>
    </row>
    <row r="621" spans="1:6" x14ac:dyDescent="0.2">
      <c r="A621" s="121"/>
      <c r="B621" s="53"/>
      <c r="D621" s="57"/>
      <c r="F621" s="62"/>
    </row>
    <row r="622" spans="1:6" x14ac:dyDescent="0.2">
      <c r="A622" s="121"/>
      <c r="B622" s="53"/>
      <c r="D622" s="57"/>
      <c r="F622" s="62"/>
    </row>
    <row r="623" spans="1:6" x14ac:dyDescent="0.2">
      <c r="A623" s="121"/>
      <c r="B623" s="53"/>
      <c r="D623" s="57"/>
      <c r="F623" s="62"/>
    </row>
    <row r="624" spans="1:6" x14ac:dyDescent="0.2">
      <c r="A624" s="121"/>
      <c r="B624" s="53"/>
      <c r="D624" s="57"/>
      <c r="F624" s="62"/>
    </row>
    <row r="625" spans="1:6" x14ac:dyDescent="0.2">
      <c r="A625" s="121"/>
      <c r="B625" s="53"/>
      <c r="D625" s="57"/>
      <c r="F625" s="62"/>
    </row>
    <row r="626" spans="1:6" x14ac:dyDescent="0.2">
      <c r="A626" s="121"/>
      <c r="B626" s="53"/>
      <c r="D626" s="57"/>
      <c r="F626" s="62"/>
    </row>
    <row r="627" spans="1:6" x14ac:dyDescent="0.2">
      <c r="A627" s="121"/>
      <c r="B627" s="53"/>
      <c r="D627" s="57"/>
      <c r="F627" s="62"/>
    </row>
    <row r="628" spans="1:6" x14ac:dyDescent="0.2">
      <c r="A628" s="121"/>
      <c r="B628" s="53"/>
      <c r="D628" s="57"/>
      <c r="F628" s="62"/>
    </row>
    <row r="629" spans="1:6" x14ac:dyDescent="0.2">
      <c r="A629" s="121"/>
      <c r="B629" s="53"/>
      <c r="D629" s="57"/>
      <c r="F629" s="62"/>
    </row>
    <row r="630" spans="1:6" x14ac:dyDescent="0.2">
      <c r="A630" s="121"/>
      <c r="B630" s="53"/>
      <c r="D630" s="57"/>
      <c r="F630" s="62"/>
    </row>
    <row r="631" spans="1:6" x14ac:dyDescent="0.2">
      <c r="A631" s="121"/>
      <c r="B631" s="53"/>
      <c r="D631" s="57"/>
      <c r="F631" s="62"/>
    </row>
    <row r="632" spans="1:6" x14ac:dyDescent="0.2">
      <c r="A632" s="121"/>
      <c r="B632" s="53"/>
      <c r="D632" s="57"/>
      <c r="F632" s="62"/>
    </row>
    <row r="633" spans="1:6" x14ac:dyDescent="0.2">
      <c r="A633" s="121"/>
      <c r="B633" s="53"/>
      <c r="D633" s="57"/>
      <c r="F633" s="62"/>
    </row>
    <row r="634" spans="1:6" x14ac:dyDescent="0.2">
      <c r="A634" s="121"/>
      <c r="B634" s="53"/>
      <c r="D634" s="57"/>
      <c r="F634" s="62"/>
    </row>
    <row r="635" spans="1:6" x14ac:dyDescent="0.2">
      <c r="A635" s="121"/>
      <c r="B635" s="53"/>
      <c r="D635" s="57"/>
      <c r="F635" s="62"/>
    </row>
    <row r="636" spans="1:6" x14ac:dyDescent="0.2">
      <c r="A636" s="121"/>
      <c r="B636" s="53"/>
      <c r="D636" s="57"/>
      <c r="F636" s="62"/>
    </row>
    <row r="637" spans="1:6" x14ac:dyDescent="0.2">
      <c r="A637" s="121"/>
      <c r="B637" s="53"/>
      <c r="D637" s="57"/>
      <c r="F637" s="62"/>
    </row>
    <row r="638" spans="1:6" x14ac:dyDescent="0.2">
      <c r="A638" s="121"/>
      <c r="B638" s="53"/>
      <c r="D638" s="57"/>
      <c r="F638" s="62"/>
    </row>
    <row r="639" spans="1:6" x14ac:dyDescent="0.2">
      <c r="A639" s="121"/>
      <c r="B639" s="53"/>
      <c r="D639" s="57"/>
      <c r="F639" s="62"/>
    </row>
    <row r="640" spans="1:6" x14ac:dyDescent="0.2">
      <c r="A640" s="121"/>
      <c r="B640" s="53"/>
      <c r="D640" s="57"/>
      <c r="F640" s="62"/>
    </row>
    <row r="641" spans="1:6" x14ac:dyDescent="0.2">
      <c r="A641" s="121"/>
      <c r="B641" s="53"/>
      <c r="D641" s="57"/>
      <c r="F641" s="62"/>
    </row>
    <row r="642" spans="1:6" x14ac:dyDescent="0.2">
      <c r="A642" s="121"/>
      <c r="B642" s="53"/>
      <c r="D642" s="57"/>
      <c r="F642" s="62"/>
    </row>
    <row r="643" spans="1:6" x14ac:dyDescent="0.2">
      <c r="A643" s="121"/>
      <c r="B643" s="53"/>
      <c r="D643" s="57"/>
      <c r="F643" s="62"/>
    </row>
    <row r="644" spans="1:6" x14ac:dyDescent="0.2">
      <c r="A644" s="121"/>
      <c r="B644" s="53"/>
      <c r="D644" s="57"/>
      <c r="F644" s="62"/>
    </row>
    <row r="645" spans="1:6" x14ac:dyDescent="0.2">
      <c r="A645" s="121"/>
      <c r="B645" s="53"/>
      <c r="D645" s="57"/>
      <c r="F645" s="62"/>
    </row>
    <row r="646" spans="1:6" x14ac:dyDescent="0.2">
      <c r="A646" s="121"/>
      <c r="B646" s="53"/>
      <c r="D646" s="57"/>
      <c r="F646" s="62"/>
    </row>
    <row r="647" spans="1:6" x14ac:dyDescent="0.2">
      <c r="A647" s="121"/>
      <c r="B647" s="53"/>
      <c r="D647" s="57"/>
      <c r="F647" s="62"/>
    </row>
    <row r="648" spans="1:6" x14ac:dyDescent="0.2">
      <c r="A648" s="121"/>
      <c r="B648" s="53"/>
      <c r="D648" s="57"/>
      <c r="F648" s="62"/>
    </row>
    <row r="649" spans="1:6" x14ac:dyDescent="0.2">
      <c r="A649" s="121"/>
      <c r="B649" s="53"/>
      <c r="D649" s="57"/>
      <c r="F649" s="62"/>
    </row>
    <row r="650" spans="1:6" x14ac:dyDescent="0.2">
      <c r="A650" s="121"/>
      <c r="B650" s="53"/>
      <c r="D650" s="57"/>
      <c r="F650" s="62"/>
    </row>
    <row r="651" spans="1:6" x14ac:dyDescent="0.2">
      <c r="A651" s="121"/>
      <c r="B651" s="53"/>
      <c r="D651" s="57"/>
      <c r="F651" s="62"/>
    </row>
    <row r="652" spans="1:6" x14ac:dyDescent="0.2">
      <c r="A652" s="121"/>
      <c r="B652" s="53"/>
      <c r="D652" s="57"/>
      <c r="F652" s="62"/>
    </row>
    <row r="653" spans="1:6" x14ac:dyDescent="0.2">
      <c r="A653" s="121"/>
      <c r="B653" s="53"/>
      <c r="D653" s="57"/>
      <c r="F653" s="62"/>
    </row>
    <row r="654" spans="1:6" x14ac:dyDescent="0.2">
      <c r="A654" s="121"/>
      <c r="B654" s="53"/>
      <c r="D654" s="57"/>
      <c r="F654" s="62"/>
    </row>
    <row r="655" spans="1:6" x14ac:dyDescent="0.2">
      <c r="A655" s="121"/>
      <c r="B655" s="53"/>
      <c r="D655" s="57"/>
      <c r="F655" s="62"/>
    </row>
    <row r="656" spans="1:6" x14ac:dyDescent="0.2">
      <c r="A656" s="121"/>
      <c r="B656" s="53"/>
      <c r="D656" s="57"/>
      <c r="F656" s="62"/>
    </row>
    <row r="657" spans="1:6" x14ac:dyDescent="0.2">
      <c r="A657" s="121"/>
      <c r="B657" s="53"/>
      <c r="D657" s="57"/>
      <c r="F657" s="62"/>
    </row>
    <row r="658" spans="1:6" x14ac:dyDescent="0.2">
      <c r="A658" s="121"/>
      <c r="B658" s="53"/>
      <c r="D658" s="57"/>
      <c r="F658" s="62"/>
    </row>
    <row r="659" spans="1:6" x14ac:dyDescent="0.2">
      <c r="A659" s="121"/>
      <c r="B659" s="53"/>
      <c r="D659" s="57"/>
      <c r="F659" s="62"/>
    </row>
    <row r="660" spans="1:6" x14ac:dyDescent="0.2">
      <c r="A660" s="121"/>
      <c r="B660" s="53"/>
      <c r="D660" s="57"/>
      <c r="F660" s="62"/>
    </row>
    <row r="661" spans="1:6" x14ac:dyDescent="0.2">
      <c r="A661" s="121"/>
      <c r="B661" s="53"/>
      <c r="D661" s="57"/>
      <c r="F661" s="62"/>
    </row>
    <row r="662" spans="1:6" x14ac:dyDescent="0.2">
      <c r="A662" s="121"/>
      <c r="B662" s="53"/>
      <c r="D662" s="57"/>
      <c r="F662" s="62"/>
    </row>
    <row r="663" spans="1:6" x14ac:dyDescent="0.2">
      <c r="A663" s="121"/>
      <c r="B663" s="53"/>
      <c r="D663" s="57"/>
      <c r="F663" s="62"/>
    </row>
    <row r="664" spans="1:6" x14ac:dyDescent="0.2">
      <c r="A664" s="121"/>
      <c r="B664" s="53"/>
      <c r="D664" s="57"/>
      <c r="F664" s="62"/>
    </row>
    <row r="665" spans="1:6" x14ac:dyDescent="0.2">
      <c r="A665" s="121"/>
      <c r="B665" s="53"/>
      <c r="D665" s="57"/>
      <c r="F665" s="62"/>
    </row>
    <row r="666" spans="1:6" x14ac:dyDescent="0.2">
      <c r="A666" s="121"/>
      <c r="B666" s="53"/>
      <c r="D666" s="57"/>
      <c r="F666" s="62"/>
    </row>
    <row r="667" spans="1:6" x14ac:dyDescent="0.2">
      <c r="A667" s="121"/>
      <c r="B667" s="53"/>
      <c r="D667" s="57"/>
      <c r="F667" s="62"/>
    </row>
    <row r="668" spans="1:6" x14ac:dyDescent="0.2">
      <c r="A668" s="121"/>
      <c r="B668" s="53"/>
      <c r="D668" s="57"/>
      <c r="F668" s="62"/>
    </row>
    <row r="669" spans="1:6" x14ac:dyDescent="0.2">
      <c r="A669" s="121"/>
      <c r="B669" s="53"/>
      <c r="D669" s="57"/>
      <c r="F669" s="62"/>
    </row>
    <row r="670" spans="1:6" x14ac:dyDescent="0.2">
      <c r="A670" s="121"/>
      <c r="B670" s="53"/>
      <c r="D670" s="57"/>
      <c r="F670" s="62"/>
    </row>
    <row r="671" spans="1:6" x14ac:dyDescent="0.2">
      <c r="A671" s="121"/>
      <c r="B671" s="53"/>
      <c r="D671" s="57"/>
      <c r="F671" s="62"/>
    </row>
    <row r="672" spans="1:6" x14ac:dyDescent="0.2">
      <c r="A672" s="121"/>
      <c r="B672" s="53"/>
      <c r="D672" s="57"/>
      <c r="F672" s="62"/>
    </row>
    <row r="673" spans="1:6" x14ac:dyDescent="0.2">
      <c r="A673" s="121"/>
      <c r="B673" s="53"/>
      <c r="D673" s="57"/>
      <c r="F673" s="62"/>
    </row>
    <row r="674" spans="1:6" x14ac:dyDescent="0.2">
      <c r="A674" s="121"/>
      <c r="B674" s="53"/>
      <c r="D674" s="57"/>
      <c r="F674" s="62"/>
    </row>
    <row r="675" spans="1:6" x14ac:dyDescent="0.2">
      <c r="A675" s="121"/>
      <c r="B675" s="53"/>
      <c r="D675" s="57"/>
      <c r="F675" s="62"/>
    </row>
    <row r="676" spans="1:6" x14ac:dyDescent="0.2">
      <c r="A676" s="121"/>
      <c r="B676" s="53"/>
      <c r="D676" s="57"/>
      <c r="F676" s="62"/>
    </row>
    <row r="677" spans="1:6" x14ac:dyDescent="0.2">
      <c r="A677" s="121"/>
      <c r="B677" s="53"/>
      <c r="D677" s="57"/>
      <c r="F677" s="62"/>
    </row>
    <row r="678" spans="1:6" x14ac:dyDescent="0.2">
      <c r="A678" s="121"/>
      <c r="B678" s="53"/>
      <c r="D678" s="57"/>
      <c r="F678" s="62"/>
    </row>
    <row r="679" spans="1:6" x14ac:dyDescent="0.2">
      <c r="A679" s="121"/>
      <c r="B679" s="53"/>
      <c r="D679" s="57"/>
      <c r="F679" s="62"/>
    </row>
    <row r="680" spans="1:6" x14ac:dyDescent="0.2">
      <c r="A680" s="121"/>
      <c r="B680" s="53"/>
      <c r="D680" s="57"/>
      <c r="F680" s="62"/>
    </row>
    <row r="681" spans="1:6" x14ac:dyDescent="0.2">
      <c r="A681" s="121"/>
      <c r="B681" s="53"/>
      <c r="D681" s="57"/>
      <c r="F681" s="62"/>
    </row>
    <row r="682" spans="1:6" x14ac:dyDescent="0.2">
      <c r="A682" s="121"/>
      <c r="B682" s="53"/>
      <c r="D682" s="57"/>
      <c r="F682" s="62"/>
    </row>
    <row r="683" spans="1:6" x14ac:dyDescent="0.2">
      <c r="A683" s="121"/>
      <c r="B683" s="53"/>
      <c r="D683" s="57"/>
      <c r="F683" s="62"/>
    </row>
    <row r="684" spans="1:6" x14ac:dyDescent="0.2">
      <c r="A684" s="121"/>
      <c r="B684" s="53"/>
      <c r="D684" s="57"/>
      <c r="F684" s="62"/>
    </row>
    <row r="685" spans="1:6" x14ac:dyDescent="0.2">
      <c r="A685" s="121"/>
      <c r="B685" s="53"/>
      <c r="D685" s="57"/>
      <c r="F685" s="62"/>
    </row>
    <row r="686" spans="1:6" x14ac:dyDescent="0.2">
      <c r="A686" s="121"/>
      <c r="B686" s="53"/>
      <c r="D686" s="57"/>
      <c r="F686" s="62"/>
    </row>
    <row r="687" spans="1:6" x14ac:dyDescent="0.2">
      <c r="A687" s="121"/>
      <c r="B687" s="53"/>
      <c r="D687" s="57"/>
      <c r="F687" s="62"/>
    </row>
    <row r="688" spans="1:6" x14ac:dyDescent="0.2">
      <c r="A688" s="121"/>
      <c r="B688" s="53"/>
      <c r="D688" s="57"/>
      <c r="F688" s="62"/>
    </row>
    <row r="689" spans="1:6" x14ac:dyDescent="0.2">
      <c r="A689" s="121"/>
      <c r="B689" s="53"/>
      <c r="D689" s="57"/>
      <c r="F689" s="62"/>
    </row>
    <row r="690" spans="1:6" x14ac:dyDescent="0.2">
      <c r="A690" s="121"/>
      <c r="B690" s="53"/>
      <c r="D690" s="57"/>
      <c r="F690" s="62"/>
    </row>
    <row r="691" spans="1:6" x14ac:dyDescent="0.2">
      <c r="A691" s="121"/>
      <c r="B691" s="53"/>
      <c r="D691" s="57"/>
      <c r="F691" s="62"/>
    </row>
    <row r="692" spans="1:6" x14ac:dyDescent="0.2">
      <c r="A692" s="121"/>
      <c r="B692" s="53"/>
      <c r="D692" s="57"/>
      <c r="F692" s="62"/>
    </row>
    <row r="693" spans="1:6" x14ac:dyDescent="0.2">
      <c r="A693" s="121"/>
      <c r="B693" s="53"/>
      <c r="D693" s="57"/>
      <c r="F693" s="62"/>
    </row>
    <row r="694" spans="1:6" x14ac:dyDescent="0.2">
      <c r="A694" s="121"/>
      <c r="B694" s="53"/>
      <c r="D694" s="57"/>
      <c r="F694" s="62"/>
    </row>
    <row r="695" spans="1:6" x14ac:dyDescent="0.2">
      <c r="A695" s="121"/>
      <c r="B695" s="53"/>
      <c r="D695" s="57"/>
      <c r="F695" s="62"/>
    </row>
    <row r="696" spans="1:6" x14ac:dyDescent="0.2">
      <c r="A696" s="121"/>
      <c r="B696" s="53"/>
      <c r="D696" s="57"/>
      <c r="F696" s="62"/>
    </row>
    <row r="697" spans="1:6" x14ac:dyDescent="0.2">
      <c r="A697" s="121"/>
      <c r="B697" s="53"/>
      <c r="D697" s="57"/>
      <c r="F697" s="62"/>
    </row>
    <row r="698" spans="1:6" x14ac:dyDescent="0.2">
      <c r="A698" s="121"/>
      <c r="B698" s="53"/>
      <c r="D698" s="57"/>
      <c r="F698" s="62"/>
    </row>
    <row r="699" spans="1:6" x14ac:dyDescent="0.2">
      <c r="A699" s="121"/>
      <c r="B699" s="53"/>
      <c r="D699" s="57"/>
      <c r="F699" s="62"/>
    </row>
    <row r="700" spans="1:6" x14ac:dyDescent="0.2">
      <c r="A700" s="121"/>
      <c r="B700" s="53"/>
      <c r="D700" s="57"/>
      <c r="F700" s="62"/>
    </row>
    <row r="701" spans="1:6" x14ac:dyDescent="0.2">
      <c r="A701" s="121"/>
      <c r="B701" s="53"/>
      <c r="D701" s="57"/>
      <c r="F701" s="62"/>
    </row>
    <row r="702" spans="1:6" x14ac:dyDescent="0.2">
      <c r="A702" s="121"/>
      <c r="B702" s="53"/>
      <c r="D702" s="57"/>
      <c r="F702" s="62"/>
    </row>
    <row r="703" spans="1:6" x14ac:dyDescent="0.2">
      <c r="A703" s="121"/>
      <c r="B703" s="53"/>
      <c r="D703" s="57"/>
      <c r="F703" s="62"/>
    </row>
    <row r="704" spans="1:6" x14ac:dyDescent="0.2">
      <c r="A704" s="121"/>
      <c r="B704" s="53"/>
      <c r="D704" s="57"/>
      <c r="F704" s="62"/>
    </row>
    <row r="705" spans="1:6" x14ac:dyDescent="0.2">
      <c r="A705" s="121"/>
      <c r="B705" s="53"/>
      <c r="D705" s="57"/>
      <c r="F705" s="62"/>
    </row>
    <row r="706" spans="1:6" x14ac:dyDescent="0.2">
      <c r="A706" s="121"/>
      <c r="B706" s="53"/>
      <c r="D706" s="57"/>
      <c r="F706" s="62"/>
    </row>
    <row r="707" spans="1:6" x14ac:dyDescent="0.2">
      <c r="A707" s="121"/>
      <c r="B707" s="53"/>
      <c r="D707" s="57"/>
      <c r="F707" s="62"/>
    </row>
    <row r="708" spans="1:6" x14ac:dyDescent="0.2">
      <c r="A708" s="121"/>
      <c r="B708" s="53"/>
      <c r="D708" s="57"/>
      <c r="F708" s="62"/>
    </row>
    <row r="709" spans="1:6" x14ac:dyDescent="0.2">
      <c r="A709" s="121"/>
      <c r="B709" s="53"/>
      <c r="D709" s="57"/>
      <c r="F709" s="62"/>
    </row>
    <row r="710" spans="1:6" x14ac:dyDescent="0.2">
      <c r="A710" s="121"/>
      <c r="B710" s="53"/>
      <c r="D710" s="57"/>
      <c r="F710" s="62"/>
    </row>
    <row r="711" spans="1:6" x14ac:dyDescent="0.2">
      <c r="A711" s="121"/>
      <c r="B711" s="53"/>
      <c r="D711" s="57"/>
      <c r="F711" s="62"/>
    </row>
    <row r="712" spans="1:6" x14ac:dyDescent="0.2">
      <c r="A712" s="121"/>
      <c r="B712" s="53"/>
      <c r="D712" s="57"/>
      <c r="F712" s="62"/>
    </row>
    <row r="713" spans="1:6" x14ac:dyDescent="0.2">
      <c r="A713" s="121"/>
      <c r="B713" s="53"/>
      <c r="D713" s="57"/>
      <c r="F713" s="62"/>
    </row>
    <row r="714" spans="1:6" x14ac:dyDescent="0.2">
      <c r="A714" s="121"/>
      <c r="B714" s="53"/>
      <c r="D714" s="57"/>
      <c r="F714" s="62"/>
    </row>
    <row r="715" spans="1:6" x14ac:dyDescent="0.2">
      <c r="A715" s="121"/>
      <c r="B715" s="53"/>
      <c r="D715" s="57"/>
      <c r="F715" s="62"/>
    </row>
    <row r="716" spans="1:6" x14ac:dyDescent="0.2">
      <c r="A716" s="121"/>
      <c r="B716" s="53"/>
      <c r="D716" s="57"/>
      <c r="F716" s="62"/>
    </row>
    <row r="717" spans="1:6" x14ac:dyDescent="0.2">
      <c r="A717" s="121"/>
      <c r="B717" s="53"/>
      <c r="D717" s="57"/>
      <c r="F717" s="62"/>
    </row>
    <row r="718" spans="1:6" x14ac:dyDescent="0.2">
      <c r="A718" s="121"/>
      <c r="B718" s="53"/>
      <c r="D718" s="57"/>
      <c r="F718" s="62"/>
    </row>
    <row r="719" spans="1:6" x14ac:dyDescent="0.2">
      <c r="A719" s="121"/>
      <c r="B719" s="53"/>
      <c r="D719" s="57"/>
      <c r="F719" s="62"/>
    </row>
    <row r="720" spans="1:6" x14ac:dyDescent="0.2">
      <c r="A720" s="121"/>
      <c r="B720" s="53"/>
      <c r="D720" s="57"/>
      <c r="F720" s="62"/>
    </row>
    <row r="721" spans="1:6" x14ac:dyDescent="0.2">
      <c r="A721" s="121"/>
      <c r="B721" s="53"/>
      <c r="D721" s="57"/>
      <c r="F721" s="62"/>
    </row>
    <row r="722" spans="1:6" x14ac:dyDescent="0.2">
      <c r="A722" s="121"/>
      <c r="B722" s="53"/>
      <c r="D722" s="57"/>
      <c r="F722" s="62"/>
    </row>
    <row r="723" spans="1:6" x14ac:dyDescent="0.2">
      <c r="A723" s="121"/>
      <c r="B723" s="53"/>
      <c r="D723" s="57"/>
      <c r="F723" s="62"/>
    </row>
    <row r="724" spans="1:6" x14ac:dyDescent="0.2">
      <c r="A724" s="121"/>
      <c r="B724" s="53"/>
      <c r="D724" s="57"/>
      <c r="F724" s="62"/>
    </row>
    <row r="725" spans="1:6" x14ac:dyDescent="0.2">
      <c r="A725" s="121"/>
      <c r="B725" s="53"/>
      <c r="D725" s="57"/>
      <c r="F725" s="62"/>
    </row>
    <row r="726" spans="1:6" x14ac:dyDescent="0.2">
      <c r="A726" s="121"/>
      <c r="B726" s="53"/>
      <c r="D726" s="57"/>
      <c r="F726" s="62"/>
    </row>
    <row r="727" spans="1:6" x14ac:dyDescent="0.2">
      <c r="A727" s="121"/>
      <c r="B727" s="53"/>
      <c r="D727" s="57"/>
      <c r="F727" s="62"/>
    </row>
    <row r="728" spans="1:6" x14ac:dyDescent="0.2">
      <c r="A728" s="121"/>
      <c r="B728" s="53"/>
      <c r="D728" s="57"/>
      <c r="F728" s="62"/>
    </row>
    <row r="729" spans="1:6" x14ac:dyDescent="0.2">
      <c r="A729" s="121"/>
      <c r="B729" s="53"/>
      <c r="D729" s="57"/>
      <c r="F729" s="62"/>
    </row>
    <row r="730" spans="1:6" x14ac:dyDescent="0.2">
      <c r="A730" s="121"/>
      <c r="B730" s="53"/>
      <c r="D730" s="57"/>
      <c r="F730" s="62"/>
    </row>
    <row r="731" spans="1:6" x14ac:dyDescent="0.2">
      <c r="A731" s="121"/>
      <c r="B731" s="53"/>
      <c r="D731" s="57"/>
      <c r="F731" s="62"/>
    </row>
    <row r="732" spans="1:6" x14ac:dyDescent="0.2">
      <c r="A732" s="121"/>
      <c r="B732" s="53"/>
      <c r="D732" s="57"/>
      <c r="F732" s="62"/>
    </row>
    <row r="733" spans="1:6" x14ac:dyDescent="0.2">
      <c r="A733" s="121"/>
      <c r="B733" s="53"/>
      <c r="D733" s="57"/>
      <c r="F733" s="62"/>
    </row>
    <row r="734" spans="1:6" x14ac:dyDescent="0.2">
      <c r="A734" s="121"/>
      <c r="B734" s="53"/>
      <c r="D734" s="57"/>
      <c r="F734" s="62"/>
    </row>
    <row r="735" spans="1:6" x14ac:dyDescent="0.2">
      <c r="A735" s="121"/>
      <c r="B735" s="53"/>
      <c r="D735" s="57"/>
      <c r="F735" s="62"/>
    </row>
    <row r="736" spans="1:6" x14ac:dyDescent="0.2">
      <c r="A736" s="121"/>
      <c r="B736" s="53"/>
      <c r="D736" s="57"/>
      <c r="F736" s="62"/>
    </row>
    <row r="737" spans="1:6" x14ac:dyDescent="0.2">
      <c r="A737" s="121"/>
      <c r="B737" s="53"/>
      <c r="D737" s="57"/>
      <c r="F737" s="62"/>
    </row>
    <row r="738" spans="1:6" x14ac:dyDescent="0.2">
      <c r="A738" s="121"/>
      <c r="B738" s="53"/>
      <c r="D738" s="57"/>
      <c r="F738" s="62"/>
    </row>
    <row r="739" spans="1:6" x14ac:dyDescent="0.2">
      <c r="A739" s="121"/>
      <c r="B739" s="53"/>
      <c r="D739" s="57"/>
      <c r="F739" s="62"/>
    </row>
    <row r="740" spans="1:6" x14ac:dyDescent="0.2">
      <c r="A740" s="121"/>
      <c r="B740" s="53"/>
      <c r="D740" s="57"/>
      <c r="F740" s="62"/>
    </row>
    <row r="741" spans="1:6" x14ac:dyDescent="0.2">
      <c r="A741" s="121"/>
      <c r="B741" s="53"/>
      <c r="D741" s="57"/>
      <c r="F741" s="62"/>
    </row>
    <row r="742" spans="1:6" x14ac:dyDescent="0.2">
      <c r="A742" s="121"/>
      <c r="B742" s="53"/>
      <c r="D742" s="57"/>
      <c r="F742" s="62"/>
    </row>
    <row r="743" spans="1:6" x14ac:dyDescent="0.2">
      <c r="A743" s="121"/>
      <c r="B743" s="53"/>
      <c r="D743" s="57"/>
      <c r="F743" s="62"/>
    </row>
    <row r="744" spans="1:6" x14ac:dyDescent="0.2">
      <c r="A744" s="121"/>
      <c r="B744" s="53"/>
      <c r="D744" s="57"/>
      <c r="F744" s="62"/>
    </row>
    <row r="745" spans="1:6" x14ac:dyDescent="0.2">
      <c r="A745" s="121"/>
      <c r="B745" s="53"/>
      <c r="D745" s="57"/>
      <c r="F745" s="62"/>
    </row>
    <row r="746" spans="1:6" x14ac:dyDescent="0.2">
      <c r="A746" s="121"/>
      <c r="B746" s="53"/>
      <c r="D746" s="57"/>
      <c r="F746" s="62"/>
    </row>
    <row r="747" spans="1:6" x14ac:dyDescent="0.2">
      <c r="A747" s="121"/>
      <c r="B747" s="53"/>
      <c r="D747" s="57"/>
      <c r="F747" s="62"/>
    </row>
    <row r="748" spans="1:6" x14ac:dyDescent="0.2">
      <c r="A748" s="121"/>
      <c r="B748" s="53"/>
      <c r="D748" s="57"/>
      <c r="F748" s="62"/>
    </row>
    <row r="749" spans="1:6" x14ac:dyDescent="0.2">
      <c r="A749" s="121"/>
      <c r="B749" s="53"/>
      <c r="D749" s="57"/>
      <c r="F749" s="62"/>
    </row>
    <row r="750" spans="1:6" x14ac:dyDescent="0.2">
      <c r="A750" s="121"/>
      <c r="B750" s="53"/>
      <c r="D750" s="57"/>
      <c r="F750" s="62"/>
    </row>
    <row r="751" spans="1:6" x14ac:dyDescent="0.2">
      <c r="A751" s="121"/>
      <c r="B751" s="53"/>
      <c r="D751" s="57"/>
      <c r="F751" s="62"/>
    </row>
    <row r="752" spans="1:6" x14ac:dyDescent="0.2">
      <c r="A752" s="121"/>
      <c r="B752" s="53"/>
      <c r="D752" s="57"/>
      <c r="F752" s="62"/>
    </row>
    <row r="753" spans="1:6" x14ac:dyDescent="0.2">
      <c r="A753" s="121"/>
      <c r="B753" s="53"/>
      <c r="D753" s="57"/>
      <c r="F753" s="62"/>
    </row>
    <row r="754" spans="1:6" x14ac:dyDescent="0.2">
      <c r="A754" s="121"/>
      <c r="B754" s="53"/>
      <c r="D754" s="57"/>
      <c r="F754" s="62"/>
    </row>
    <row r="755" spans="1:6" x14ac:dyDescent="0.2">
      <c r="A755" s="121"/>
      <c r="B755" s="53"/>
      <c r="D755" s="57"/>
      <c r="F755" s="62"/>
    </row>
    <row r="756" spans="1:6" x14ac:dyDescent="0.2">
      <c r="A756" s="121"/>
      <c r="B756" s="53"/>
      <c r="D756" s="57"/>
      <c r="F756" s="62"/>
    </row>
    <row r="757" spans="1:6" x14ac:dyDescent="0.2">
      <c r="A757" s="121"/>
      <c r="B757" s="53"/>
      <c r="D757" s="57"/>
      <c r="F757" s="62"/>
    </row>
    <row r="758" spans="1:6" x14ac:dyDescent="0.2">
      <c r="A758" s="121"/>
      <c r="B758" s="53"/>
      <c r="D758" s="57"/>
      <c r="F758" s="62"/>
    </row>
    <row r="759" spans="1:6" x14ac:dyDescent="0.2">
      <c r="A759" s="121"/>
      <c r="B759" s="53"/>
      <c r="D759" s="57"/>
      <c r="F759" s="62"/>
    </row>
    <row r="760" spans="1:6" x14ac:dyDescent="0.2">
      <c r="A760" s="121"/>
      <c r="B760" s="53"/>
      <c r="D760" s="57"/>
      <c r="F760" s="62"/>
    </row>
    <row r="761" spans="1:6" x14ac:dyDescent="0.2">
      <c r="A761" s="121"/>
      <c r="B761" s="53"/>
      <c r="D761" s="57"/>
      <c r="F761" s="62"/>
    </row>
    <row r="762" spans="1:6" x14ac:dyDescent="0.2">
      <c r="A762" s="121"/>
      <c r="B762" s="53"/>
      <c r="D762" s="57"/>
      <c r="F762" s="62"/>
    </row>
    <row r="763" spans="1:6" x14ac:dyDescent="0.2">
      <c r="A763" s="121"/>
      <c r="B763" s="53"/>
      <c r="D763" s="57"/>
      <c r="F763" s="62"/>
    </row>
    <row r="764" spans="1:6" x14ac:dyDescent="0.2">
      <c r="A764" s="121"/>
      <c r="B764" s="53"/>
      <c r="D764" s="57"/>
      <c r="F764" s="62"/>
    </row>
    <row r="765" spans="1:6" x14ac:dyDescent="0.2">
      <c r="A765" s="121"/>
      <c r="B765" s="53"/>
      <c r="D765" s="57"/>
      <c r="F765" s="62"/>
    </row>
    <row r="766" spans="1:6" x14ac:dyDescent="0.2">
      <c r="A766" s="121"/>
      <c r="B766" s="53"/>
      <c r="D766" s="57"/>
      <c r="F766" s="62"/>
    </row>
    <row r="767" spans="1:6" x14ac:dyDescent="0.2">
      <c r="A767" s="121"/>
      <c r="B767" s="53"/>
      <c r="D767" s="57"/>
      <c r="F767" s="62"/>
    </row>
    <row r="768" spans="1:6" x14ac:dyDescent="0.2">
      <c r="A768" s="121"/>
      <c r="B768" s="53"/>
      <c r="D768" s="57"/>
      <c r="F768" s="62"/>
    </row>
    <row r="769" spans="1:6" x14ac:dyDescent="0.2">
      <c r="A769" s="121"/>
      <c r="B769" s="53"/>
      <c r="D769" s="57"/>
      <c r="F769" s="62"/>
    </row>
    <row r="770" spans="1:6" x14ac:dyDescent="0.2">
      <c r="A770" s="121"/>
      <c r="B770" s="53"/>
      <c r="D770" s="57"/>
      <c r="F770" s="62"/>
    </row>
    <row r="771" spans="1:6" x14ac:dyDescent="0.2">
      <c r="A771" s="121"/>
      <c r="B771" s="53"/>
      <c r="D771" s="57"/>
      <c r="F771" s="62"/>
    </row>
    <row r="772" spans="1:6" x14ac:dyDescent="0.2">
      <c r="A772" s="121"/>
      <c r="B772" s="53"/>
      <c r="D772" s="57"/>
      <c r="F772" s="62"/>
    </row>
    <row r="773" spans="1:6" x14ac:dyDescent="0.2">
      <c r="A773" s="121"/>
      <c r="B773" s="53"/>
      <c r="D773" s="57"/>
      <c r="F773" s="62"/>
    </row>
    <row r="774" spans="1:6" x14ac:dyDescent="0.2">
      <c r="A774" s="121"/>
      <c r="B774" s="53"/>
      <c r="D774" s="57"/>
      <c r="F774" s="62"/>
    </row>
    <row r="775" spans="1:6" x14ac:dyDescent="0.2">
      <c r="A775" s="121"/>
      <c r="B775" s="53"/>
      <c r="D775" s="57"/>
      <c r="F775" s="62"/>
    </row>
    <row r="776" spans="1:6" x14ac:dyDescent="0.2">
      <c r="A776" s="121"/>
      <c r="B776" s="53"/>
      <c r="D776" s="57"/>
      <c r="F776" s="62"/>
    </row>
    <row r="777" spans="1:6" x14ac:dyDescent="0.2">
      <c r="A777" s="121"/>
      <c r="B777" s="53"/>
      <c r="D777" s="57"/>
      <c r="F777" s="62"/>
    </row>
    <row r="778" spans="1:6" x14ac:dyDescent="0.2">
      <c r="A778" s="121"/>
      <c r="B778" s="53"/>
      <c r="D778" s="57"/>
      <c r="F778" s="62"/>
    </row>
    <row r="779" spans="1:6" x14ac:dyDescent="0.2">
      <c r="A779" s="121"/>
      <c r="B779" s="53"/>
      <c r="D779" s="57"/>
      <c r="F779" s="62"/>
    </row>
    <row r="780" spans="1:6" x14ac:dyDescent="0.2">
      <c r="A780" s="121"/>
      <c r="B780" s="53"/>
      <c r="D780" s="57"/>
      <c r="F780" s="62"/>
    </row>
    <row r="781" spans="1:6" x14ac:dyDescent="0.2">
      <c r="A781" s="121"/>
      <c r="B781" s="53"/>
      <c r="D781" s="57"/>
      <c r="F781" s="62"/>
    </row>
    <row r="782" spans="1:6" x14ac:dyDescent="0.2">
      <c r="A782" s="121"/>
      <c r="B782" s="53"/>
      <c r="D782" s="57"/>
      <c r="F782" s="62"/>
    </row>
    <row r="783" spans="1:6" x14ac:dyDescent="0.2">
      <c r="A783" s="121"/>
      <c r="B783" s="53"/>
      <c r="D783" s="57"/>
      <c r="F783" s="62"/>
    </row>
    <row r="784" spans="1:6" x14ac:dyDescent="0.2">
      <c r="A784" s="121"/>
      <c r="B784" s="53"/>
      <c r="D784" s="57"/>
      <c r="F784" s="62"/>
    </row>
    <row r="785" spans="1:6" x14ac:dyDescent="0.2">
      <c r="A785" s="121"/>
      <c r="B785" s="53"/>
      <c r="D785" s="57"/>
      <c r="F785" s="62"/>
    </row>
    <row r="786" spans="1:6" x14ac:dyDescent="0.2">
      <c r="A786" s="121"/>
      <c r="B786" s="53"/>
      <c r="D786" s="57"/>
      <c r="F786" s="62"/>
    </row>
    <row r="787" spans="1:6" x14ac:dyDescent="0.2">
      <c r="A787" s="121"/>
      <c r="B787" s="53"/>
      <c r="D787" s="57"/>
      <c r="F787" s="62"/>
    </row>
    <row r="788" spans="1:6" x14ac:dyDescent="0.2">
      <c r="A788" s="121"/>
      <c r="B788" s="53"/>
      <c r="D788" s="57"/>
      <c r="F788" s="62"/>
    </row>
    <row r="789" spans="1:6" x14ac:dyDescent="0.2">
      <c r="A789" s="121"/>
      <c r="B789" s="53"/>
      <c r="D789" s="57"/>
      <c r="F789" s="62"/>
    </row>
    <row r="790" spans="1:6" x14ac:dyDescent="0.2">
      <c r="A790" s="121"/>
      <c r="B790" s="53"/>
      <c r="D790" s="57"/>
      <c r="F790" s="62"/>
    </row>
    <row r="791" spans="1:6" x14ac:dyDescent="0.2">
      <c r="A791" s="121"/>
      <c r="B791" s="53"/>
      <c r="D791" s="57"/>
      <c r="F791" s="62"/>
    </row>
    <row r="792" spans="1:6" x14ac:dyDescent="0.2">
      <c r="A792" s="121"/>
      <c r="B792" s="53"/>
      <c r="D792" s="57"/>
      <c r="F792" s="62"/>
    </row>
    <row r="793" spans="1:6" x14ac:dyDescent="0.2">
      <c r="A793" s="121"/>
      <c r="B793" s="53"/>
      <c r="D793" s="57"/>
      <c r="F793" s="62"/>
    </row>
    <row r="794" spans="1:6" x14ac:dyDescent="0.2">
      <c r="A794" s="121"/>
      <c r="B794" s="53"/>
      <c r="D794" s="57"/>
      <c r="F794" s="62"/>
    </row>
    <row r="795" spans="1:6" x14ac:dyDescent="0.2">
      <c r="A795" s="121"/>
      <c r="B795" s="53"/>
      <c r="D795" s="57"/>
      <c r="F795" s="62"/>
    </row>
    <row r="796" spans="1:6" x14ac:dyDescent="0.2">
      <c r="A796" s="121"/>
      <c r="B796" s="53"/>
      <c r="D796" s="57"/>
      <c r="F796" s="62"/>
    </row>
    <row r="797" spans="1:6" x14ac:dyDescent="0.2">
      <c r="A797" s="121"/>
      <c r="B797" s="53"/>
      <c r="D797" s="57"/>
      <c r="F797" s="62"/>
    </row>
    <row r="798" spans="1:6" x14ac:dyDescent="0.2">
      <c r="A798" s="121"/>
      <c r="B798" s="53"/>
      <c r="D798" s="57"/>
      <c r="F798" s="62"/>
    </row>
    <row r="799" spans="1:6" x14ac:dyDescent="0.2">
      <c r="A799" s="121"/>
      <c r="B799" s="53"/>
      <c r="D799" s="57"/>
      <c r="F799" s="62"/>
    </row>
    <row r="800" spans="1:6" x14ac:dyDescent="0.2">
      <c r="A800" s="121"/>
      <c r="B800" s="53"/>
      <c r="D800" s="57"/>
      <c r="F800" s="62"/>
    </row>
    <row r="801" spans="1:6" x14ac:dyDescent="0.2">
      <c r="A801" s="121"/>
      <c r="B801" s="53"/>
      <c r="D801" s="57"/>
      <c r="F801" s="62"/>
    </row>
    <row r="802" spans="1:6" x14ac:dyDescent="0.2">
      <c r="A802" s="121"/>
      <c r="B802" s="53"/>
      <c r="D802" s="57"/>
      <c r="F802" s="62"/>
    </row>
    <row r="803" spans="1:6" x14ac:dyDescent="0.2">
      <c r="A803" s="121"/>
      <c r="B803" s="53"/>
      <c r="D803" s="57"/>
      <c r="F803" s="62"/>
    </row>
    <row r="804" spans="1:6" x14ac:dyDescent="0.2">
      <c r="A804" s="121"/>
      <c r="B804" s="53"/>
      <c r="D804" s="57"/>
      <c r="F804" s="62"/>
    </row>
    <row r="805" spans="1:6" x14ac:dyDescent="0.2">
      <c r="A805" s="121"/>
      <c r="B805" s="53"/>
      <c r="D805" s="57"/>
      <c r="F805" s="62"/>
    </row>
    <row r="806" spans="1:6" x14ac:dyDescent="0.2">
      <c r="A806" s="121"/>
      <c r="B806" s="53"/>
      <c r="D806" s="57"/>
      <c r="F806" s="62"/>
    </row>
    <row r="807" spans="1:6" x14ac:dyDescent="0.2">
      <c r="A807" s="121"/>
      <c r="B807" s="53"/>
      <c r="D807" s="57"/>
      <c r="F807" s="62"/>
    </row>
    <row r="808" spans="1:6" x14ac:dyDescent="0.2">
      <c r="A808" s="121"/>
      <c r="B808" s="53"/>
      <c r="D808" s="57"/>
      <c r="F808" s="62"/>
    </row>
    <row r="809" spans="1:6" x14ac:dyDescent="0.2">
      <c r="A809" s="121"/>
      <c r="B809" s="53"/>
      <c r="D809" s="57"/>
      <c r="F809" s="62"/>
    </row>
    <row r="810" spans="1:6" x14ac:dyDescent="0.2">
      <c r="A810" s="121"/>
      <c r="B810" s="53"/>
      <c r="D810" s="57"/>
      <c r="F810" s="62"/>
    </row>
    <row r="811" spans="1:6" x14ac:dyDescent="0.2">
      <c r="A811" s="121"/>
      <c r="B811" s="53"/>
      <c r="D811" s="57"/>
      <c r="F811" s="62"/>
    </row>
    <row r="812" spans="1:6" x14ac:dyDescent="0.2">
      <c r="A812" s="121"/>
      <c r="B812" s="53"/>
      <c r="D812" s="57"/>
      <c r="F812" s="62"/>
    </row>
    <row r="813" spans="1:6" x14ac:dyDescent="0.2">
      <c r="A813" s="121"/>
      <c r="B813" s="53"/>
      <c r="D813" s="57"/>
      <c r="F813" s="62"/>
    </row>
    <row r="814" spans="1:6" x14ac:dyDescent="0.2">
      <c r="A814" s="121"/>
      <c r="B814" s="53"/>
      <c r="D814" s="57"/>
      <c r="F814" s="62"/>
    </row>
    <row r="815" spans="1:6" x14ac:dyDescent="0.2">
      <c r="A815" s="121"/>
      <c r="B815" s="53"/>
      <c r="D815" s="57"/>
      <c r="F815" s="62"/>
    </row>
    <row r="816" spans="1:6" x14ac:dyDescent="0.2">
      <c r="A816" s="121"/>
      <c r="B816" s="53"/>
      <c r="D816" s="57"/>
      <c r="F816" s="62"/>
    </row>
    <row r="817" spans="1:6" x14ac:dyDescent="0.2">
      <c r="A817" s="121"/>
      <c r="B817" s="53"/>
      <c r="D817" s="57"/>
      <c r="F817" s="62"/>
    </row>
    <row r="818" spans="1:6" x14ac:dyDescent="0.2">
      <c r="A818" s="121"/>
      <c r="B818" s="53"/>
      <c r="D818" s="57"/>
      <c r="F818" s="62"/>
    </row>
    <row r="819" spans="1:6" x14ac:dyDescent="0.2">
      <c r="A819" s="121"/>
      <c r="B819" s="53"/>
      <c r="D819" s="57"/>
      <c r="F819" s="62"/>
    </row>
    <row r="820" spans="1:6" x14ac:dyDescent="0.2">
      <c r="A820" s="121"/>
      <c r="B820" s="53"/>
      <c r="D820" s="57"/>
      <c r="F820" s="62"/>
    </row>
    <row r="821" spans="1:6" x14ac:dyDescent="0.2">
      <c r="A821" s="121"/>
      <c r="B821" s="53"/>
      <c r="D821" s="57"/>
      <c r="F821" s="62"/>
    </row>
    <row r="822" spans="1:6" x14ac:dyDescent="0.2">
      <c r="A822" s="121"/>
      <c r="B822" s="53"/>
      <c r="D822" s="57"/>
      <c r="F822" s="62"/>
    </row>
    <row r="823" spans="1:6" x14ac:dyDescent="0.2">
      <c r="A823" s="121"/>
      <c r="B823" s="53"/>
      <c r="D823" s="57"/>
      <c r="F823" s="62"/>
    </row>
    <row r="824" spans="1:6" x14ac:dyDescent="0.2">
      <c r="A824" s="121"/>
      <c r="B824" s="53"/>
      <c r="D824" s="57"/>
      <c r="F824" s="62"/>
    </row>
    <row r="825" spans="1:6" x14ac:dyDescent="0.2">
      <c r="A825" s="121"/>
      <c r="B825" s="53"/>
      <c r="D825" s="57"/>
      <c r="F825" s="62"/>
    </row>
    <row r="826" spans="1:6" x14ac:dyDescent="0.2">
      <c r="A826" s="121"/>
      <c r="B826" s="53"/>
      <c r="D826" s="57"/>
      <c r="F826" s="62"/>
    </row>
    <row r="827" spans="1:6" x14ac:dyDescent="0.2">
      <c r="A827" s="121"/>
      <c r="B827" s="53"/>
      <c r="D827" s="57"/>
      <c r="F827" s="62"/>
    </row>
    <row r="828" spans="1:6" x14ac:dyDescent="0.2">
      <c r="A828" s="121"/>
      <c r="B828" s="53"/>
      <c r="D828" s="57"/>
      <c r="F828" s="62"/>
    </row>
    <row r="829" spans="1:6" x14ac:dyDescent="0.2">
      <c r="A829" s="121"/>
      <c r="B829" s="53"/>
      <c r="D829" s="57"/>
      <c r="F829" s="62"/>
    </row>
    <row r="830" spans="1:6" x14ac:dyDescent="0.2">
      <c r="A830" s="121"/>
      <c r="B830" s="53"/>
      <c r="D830" s="57"/>
      <c r="F830" s="62"/>
    </row>
    <row r="831" spans="1:6" x14ac:dyDescent="0.2">
      <c r="A831" s="121"/>
      <c r="B831" s="53"/>
      <c r="D831" s="57"/>
      <c r="F831" s="62"/>
    </row>
    <row r="832" spans="1:6" x14ac:dyDescent="0.2">
      <c r="A832" s="121"/>
      <c r="B832" s="53"/>
      <c r="D832" s="57"/>
      <c r="F832" s="62"/>
    </row>
    <row r="833" spans="1:6" x14ac:dyDescent="0.2">
      <c r="A833" s="121"/>
      <c r="B833" s="53"/>
      <c r="D833" s="57"/>
      <c r="F833" s="62"/>
    </row>
    <row r="834" spans="1:6" x14ac:dyDescent="0.2">
      <c r="A834" s="121"/>
      <c r="B834" s="53"/>
      <c r="D834" s="57"/>
      <c r="F834" s="62"/>
    </row>
    <row r="835" spans="1:6" x14ac:dyDescent="0.2">
      <c r="A835" s="121"/>
      <c r="B835" s="53"/>
      <c r="D835" s="57"/>
      <c r="F835" s="62"/>
    </row>
    <row r="836" spans="1:6" x14ac:dyDescent="0.2">
      <c r="A836" s="121"/>
      <c r="B836" s="53"/>
      <c r="D836" s="57"/>
      <c r="F836" s="62"/>
    </row>
    <row r="837" spans="1:6" x14ac:dyDescent="0.2">
      <c r="A837" s="121"/>
      <c r="B837" s="53"/>
      <c r="D837" s="57"/>
      <c r="F837" s="62"/>
    </row>
    <row r="838" spans="1:6" x14ac:dyDescent="0.2">
      <c r="A838" s="121"/>
      <c r="B838" s="53"/>
      <c r="D838" s="57"/>
      <c r="F838" s="62"/>
    </row>
    <row r="839" spans="1:6" x14ac:dyDescent="0.2">
      <c r="A839" s="121"/>
      <c r="B839" s="53"/>
      <c r="D839" s="57"/>
      <c r="F839" s="62"/>
    </row>
    <row r="840" spans="1:6" x14ac:dyDescent="0.2">
      <c r="A840" s="121"/>
      <c r="B840" s="53"/>
      <c r="D840" s="57"/>
      <c r="F840" s="62"/>
    </row>
    <row r="841" spans="1:6" x14ac:dyDescent="0.2">
      <c r="A841" s="121"/>
      <c r="B841" s="53"/>
      <c r="D841" s="57"/>
      <c r="F841" s="62"/>
    </row>
    <row r="842" spans="1:6" x14ac:dyDescent="0.2">
      <c r="A842" s="121"/>
      <c r="B842" s="53"/>
      <c r="D842" s="57"/>
      <c r="F842" s="62"/>
    </row>
    <row r="843" spans="1:6" x14ac:dyDescent="0.2">
      <c r="A843" s="121"/>
      <c r="B843" s="53"/>
      <c r="D843" s="57"/>
      <c r="F843" s="62"/>
    </row>
    <row r="844" spans="1:6" x14ac:dyDescent="0.2">
      <c r="A844" s="121"/>
      <c r="B844" s="53"/>
      <c r="D844" s="57"/>
      <c r="F844" s="62"/>
    </row>
    <row r="845" spans="1:6" x14ac:dyDescent="0.2">
      <c r="A845" s="121"/>
      <c r="B845" s="53"/>
      <c r="D845" s="57"/>
      <c r="F845" s="62"/>
    </row>
    <row r="846" spans="1:6" x14ac:dyDescent="0.2">
      <c r="A846" s="121"/>
      <c r="B846" s="53"/>
      <c r="D846" s="57"/>
      <c r="F846" s="62"/>
    </row>
    <row r="847" spans="1:6" x14ac:dyDescent="0.2">
      <c r="A847" s="121"/>
      <c r="B847" s="53"/>
      <c r="D847" s="57"/>
      <c r="F847" s="62"/>
    </row>
    <row r="848" spans="1:6" x14ac:dyDescent="0.2">
      <c r="A848" s="121"/>
      <c r="B848" s="53"/>
      <c r="D848" s="57"/>
      <c r="F848" s="62"/>
    </row>
    <row r="849" spans="1:6" x14ac:dyDescent="0.2">
      <c r="A849" s="121"/>
      <c r="B849" s="53"/>
      <c r="D849" s="57"/>
      <c r="F849" s="62"/>
    </row>
    <row r="850" spans="1:6" x14ac:dyDescent="0.2">
      <c r="A850" s="121"/>
      <c r="B850" s="53"/>
      <c r="D850" s="57"/>
      <c r="F850" s="62"/>
    </row>
    <row r="851" spans="1:6" x14ac:dyDescent="0.2">
      <c r="A851" s="121"/>
      <c r="B851" s="53"/>
      <c r="D851" s="57"/>
      <c r="F851" s="62"/>
    </row>
    <row r="852" spans="1:6" x14ac:dyDescent="0.2">
      <c r="A852" s="121"/>
      <c r="B852" s="53"/>
      <c r="D852" s="57"/>
      <c r="F852" s="62"/>
    </row>
    <row r="853" spans="1:6" x14ac:dyDescent="0.2">
      <c r="A853" s="121"/>
      <c r="B853" s="53"/>
      <c r="D853" s="57"/>
      <c r="F853" s="62"/>
    </row>
    <row r="854" spans="1:6" x14ac:dyDescent="0.2">
      <c r="A854" s="121"/>
      <c r="B854" s="53"/>
      <c r="D854" s="57"/>
      <c r="F854" s="62"/>
    </row>
    <row r="855" spans="1:6" x14ac:dyDescent="0.2">
      <c r="A855" s="121"/>
      <c r="B855" s="53"/>
      <c r="D855" s="57"/>
      <c r="F855" s="62"/>
    </row>
    <row r="856" spans="1:6" x14ac:dyDescent="0.2">
      <c r="A856" s="121"/>
      <c r="B856" s="53"/>
      <c r="D856" s="57"/>
      <c r="F856" s="62"/>
    </row>
    <row r="857" spans="1:6" x14ac:dyDescent="0.2">
      <c r="A857" s="121"/>
      <c r="B857" s="53"/>
      <c r="D857" s="57"/>
      <c r="F857" s="62"/>
    </row>
    <row r="858" spans="1:6" x14ac:dyDescent="0.2">
      <c r="A858" s="121"/>
      <c r="B858" s="53"/>
      <c r="D858" s="57"/>
      <c r="F858" s="62"/>
    </row>
    <row r="859" spans="1:6" x14ac:dyDescent="0.2">
      <c r="A859" s="121"/>
      <c r="B859" s="53"/>
      <c r="D859" s="57"/>
      <c r="F859" s="62"/>
    </row>
    <row r="860" spans="1:6" x14ac:dyDescent="0.2">
      <c r="A860" s="121"/>
      <c r="B860" s="53"/>
      <c r="D860" s="57"/>
      <c r="F860" s="62"/>
    </row>
    <row r="861" spans="1:6" x14ac:dyDescent="0.2">
      <c r="A861" s="121"/>
      <c r="B861" s="53"/>
      <c r="D861" s="57"/>
      <c r="F861" s="62"/>
    </row>
    <row r="862" spans="1:6" x14ac:dyDescent="0.2">
      <c r="A862" s="121"/>
      <c r="B862" s="53"/>
      <c r="D862" s="57"/>
      <c r="F862" s="62"/>
    </row>
    <row r="863" spans="1:6" x14ac:dyDescent="0.2">
      <c r="A863" s="121"/>
      <c r="B863" s="53"/>
      <c r="D863" s="57"/>
      <c r="F863" s="62"/>
    </row>
    <row r="864" spans="1:6" x14ac:dyDescent="0.2">
      <c r="A864" s="121"/>
      <c r="B864" s="53"/>
      <c r="D864" s="57"/>
      <c r="F864" s="62"/>
    </row>
    <row r="865" spans="1:6" x14ac:dyDescent="0.2">
      <c r="A865" s="121"/>
      <c r="B865" s="53"/>
      <c r="D865" s="57"/>
      <c r="F865" s="62"/>
    </row>
    <row r="866" spans="1:6" x14ac:dyDescent="0.2">
      <c r="A866" s="121"/>
      <c r="B866" s="53"/>
      <c r="D866" s="57"/>
      <c r="F866" s="62"/>
    </row>
    <row r="867" spans="1:6" x14ac:dyDescent="0.2">
      <c r="A867" s="121"/>
      <c r="B867" s="53"/>
      <c r="D867" s="57"/>
      <c r="F867" s="62"/>
    </row>
    <row r="868" spans="1:6" x14ac:dyDescent="0.2">
      <c r="A868" s="121"/>
      <c r="B868" s="53"/>
      <c r="D868" s="57"/>
      <c r="F868" s="62"/>
    </row>
    <row r="869" spans="1:6" x14ac:dyDescent="0.2">
      <c r="A869" s="121"/>
      <c r="B869" s="53"/>
      <c r="D869" s="57"/>
      <c r="F869" s="62"/>
    </row>
    <row r="870" spans="1:6" x14ac:dyDescent="0.2">
      <c r="A870" s="121"/>
      <c r="B870" s="53"/>
      <c r="D870" s="57"/>
      <c r="F870" s="62"/>
    </row>
    <row r="871" spans="1:6" x14ac:dyDescent="0.2">
      <c r="A871" s="121"/>
      <c r="B871" s="53"/>
      <c r="D871" s="57"/>
      <c r="F871" s="62"/>
    </row>
    <row r="872" spans="1:6" x14ac:dyDescent="0.2">
      <c r="A872" s="121"/>
      <c r="B872" s="53"/>
      <c r="D872" s="57"/>
      <c r="F872" s="62"/>
    </row>
    <row r="873" spans="1:6" x14ac:dyDescent="0.2">
      <c r="A873" s="121"/>
      <c r="B873" s="53"/>
      <c r="D873" s="57"/>
      <c r="F873" s="62"/>
    </row>
    <row r="874" spans="1:6" x14ac:dyDescent="0.2">
      <c r="A874" s="121"/>
      <c r="B874" s="53"/>
      <c r="D874" s="57"/>
      <c r="F874" s="62"/>
    </row>
    <row r="875" spans="1:6" x14ac:dyDescent="0.2">
      <c r="A875" s="121"/>
      <c r="B875" s="53"/>
      <c r="D875" s="57"/>
      <c r="F875" s="62"/>
    </row>
    <row r="876" spans="1:6" x14ac:dyDescent="0.2">
      <c r="A876" s="121"/>
      <c r="B876" s="53"/>
      <c r="D876" s="57"/>
      <c r="F876" s="62"/>
    </row>
    <row r="877" spans="1:6" x14ac:dyDescent="0.2">
      <c r="A877" s="121"/>
      <c r="B877" s="53"/>
      <c r="D877" s="57"/>
      <c r="F877" s="62"/>
    </row>
    <row r="878" spans="1:6" x14ac:dyDescent="0.2">
      <c r="A878" s="121"/>
      <c r="B878" s="53"/>
      <c r="D878" s="57"/>
      <c r="F878" s="62"/>
    </row>
    <row r="879" spans="1:6" x14ac:dyDescent="0.2">
      <c r="A879" s="121"/>
      <c r="B879" s="53"/>
      <c r="D879" s="57"/>
      <c r="F879" s="62"/>
    </row>
    <row r="880" spans="1:6" x14ac:dyDescent="0.2">
      <c r="A880" s="121"/>
      <c r="B880" s="53"/>
      <c r="D880" s="57"/>
      <c r="F880" s="62"/>
    </row>
    <row r="881" spans="1:6" x14ac:dyDescent="0.2">
      <c r="A881" s="121"/>
      <c r="B881" s="53"/>
      <c r="D881" s="57"/>
      <c r="F881" s="62"/>
    </row>
    <row r="882" spans="1:6" x14ac:dyDescent="0.2">
      <c r="A882" s="121"/>
      <c r="B882" s="53"/>
      <c r="D882" s="57"/>
      <c r="F882" s="62"/>
    </row>
    <row r="883" spans="1:6" x14ac:dyDescent="0.2">
      <c r="A883" s="121"/>
      <c r="B883" s="53"/>
      <c r="D883" s="57"/>
      <c r="F883" s="62"/>
    </row>
    <row r="884" spans="1:6" x14ac:dyDescent="0.2">
      <c r="A884" s="121"/>
      <c r="B884" s="53"/>
      <c r="D884" s="57"/>
      <c r="F884" s="62"/>
    </row>
    <row r="885" spans="1:6" x14ac:dyDescent="0.2">
      <c r="A885" s="121"/>
      <c r="B885" s="53"/>
      <c r="D885" s="57"/>
      <c r="F885" s="62"/>
    </row>
    <row r="886" spans="1:6" x14ac:dyDescent="0.2">
      <c r="A886" s="121"/>
      <c r="B886" s="53"/>
      <c r="D886" s="57"/>
      <c r="F886" s="62"/>
    </row>
    <row r="887" spans="1:6" x14ac:dyDescent="0.2">
      <c r="A887" s="121"/>
      <c r="B887" s="53"/>
      <c r="D887" s="57"/>
      <c r="F887" s="62"/>
    </row>
    <row r="888" spans="1:6" x14ac:dyDescent="0.2">
      <c r="A888" s="121"/>
      <c r="B888" s="53"/>
      <c r="D888" s="57"/>
      <c r="F888" s="62"/>
    </row>
    <row r="889" spans="1:6" x14ac:dyDescent="0.2">
      <c r="A889" s="121"/>
      <c r="B889" s="53"/>
      <c r="D889" s="57"/>
      <c r="F889" s="62"/>
    </row>
    <row r="890" spans="1:6" x14ac:dyDescent="0.2">
      <c r="A890" s="121"/>
      <c r="B890" s="53"/>
      <c r="D890" s="57"/>
      <c r="F890" s="62"/>
    </row>
    <row r="891" spans="1:6" x14ac:dyDescent="0.2">
      <c r="A891" s="121"/>
      <c r="B891" s="53"/>
      <c r="D891" s="57"/>
      <c r="F891" s="62"/>
    </row>
    <row r="892" spans="1:6" x14ac:dyDescent="0.2">
      <c r="A892" s="121"/>
      <c r="B892" s="53"/>
      <c r="D892" s="57"/>
      <c r="F892" s="62"/>
    </row>
    <row r="893" spans="1:6" x14ac:dyDescent="0.2">
      <c r="A893" s="121"/>
      <c r="B893" s="53"/>
      <c r="D893" s="57"/>
      <c r="F893" s="62"/>
    </row>
    <row r="894" spans="1:6" x14ac:dyDescent="0.2">
      <c r="A894" s="121"/>
      <c r="B894" s="53"/>
      <c r="D894" s="57"/>
      <c r="F894" s="62"/>
    </row>
    <row r="895" spans="1:6" x14ac:dyDescent="0.2">
      <c r="A895" s="121"/>
      <c r="B895" s="53"/>
      <c r="D895" s="57"/>
      <c r="F895" s="62"/>
    </row>
    <row r="896" spans="1:6" x14ac:dyDescent="0.2">
      <c r="A896" s="121"/>
      <c r="B896" s="53"/>
      <c r="D896" s="57"/>
      <c r="F896" s="62"/>
    </row>
    <row r="897" spans="1:6" x14ac:dyDescent="0.2">
      <c r="A897" s="121"/>
      <c r="B897" s="53"/>
      <c r="D897" s="57"/>
      <c r="F897" s="62"/>
    </row>
    <row r="898" spans="1:6" x14ac:dyDescent="0.2">
      <c r="A898" s="121"/>
      <c r="B898" s="53"/>
      <c r="D898" s="57"/>
      <c r="F898" s="62"/>
    </row>
    <row r="899" spans="1:6" x14ac:dyDescent="0.2">
      <c r="A899" s="121"/>
      <c r="B899" s="53"/>
      <c r="D899" s="57"/>
      <c r="F899" s="62"/>
    </row>
    <row r="900" spans="1:6" x14ac:dyDescent="0.2">
      <c r="A900" s="121"/>
      <c r="B900" s="53"/>
      <c r="D900" s="57"/>
      <c r="F900" s="62"/>
    </row>
    <row r="901" spans="1:6" x14ac:dyDescent="0.2">
      <c r="A901" s="121"/>
      <c r="B901" s="53"/>
      <c r="D901" s="57"/>
      <c r="F901" s="62"/>
    </row>
    <row r="902" spans="1:6" x14ac:dyDescent="0.2">
      <c r="A902" s="121"/>
      <c r="B902" s="53"/>
      <c r="D902" s="57"/>
      <c r="F902" s="62"/>
    </row>
    <row r="903" spans="1:6" x14ac:dyDescent="0.2">
      <c r="A903" s="121"/>
      <c r="B903" s="53"/>
      <c r="D903" s="57"/>
      <c r="F903" s="62"/>
    </row>
    <row r="904" spans="1:6" x14ac:dyDescent="0.2">
      <c r="A904" s="121"/>
      <c r="B904" s="53"/>
      <c r="D904" s="57"/>
      <c r="F904" s="62"/>
    </row>
    <row r="905" spans="1:6" x14ac:dyDescent="0.2">
      <c r="A905" s="121"/>
      <c r="B905" s="53"/>
      <c r="D905" s="57"/>
      <c r="F905" s="62"/>
    </row>
    <row r="906" spans="1:6" x14ac:dyDescent="0.2">
      <c r="A906" s="121"/>
      <c r="B906" s="53"/>
      <c r="D906" s="57"/>
      <c r="F906" s="62"/>
    </row>
    <row r="907" spans="1:6" x14ac:dyDescent="0.2">
      <c r="A907" s="121"/>
      <c r="B907" s="53"/>
      <c r="D907" s="57"/>
      <c r="F907" s="62"/>
    </row>
    <row r="908" spans="1:6" x14ac:dyDescent="0.2">
      <c r="A908" s="121"/>
      <c r="B908" s="53"/>
      <c r="D908" s="57"/>
      <c r="F908" s="62"/>
    </row>
    <row r="909" spans="1:6" x14ac:dyDescent="0.2">
      <c r="A909" s="121"/>
      <c r="B909" s="53"/>
      <c r="D909" s="57"/>
      <c r="F909" s="62"/>
    </row>
    <row r="910" spans="1:6" x14ac:dyDescent="0.2">
      <c r="A910" s="121"/>
      <c r="B910" s="53"/>
      <c r="D910" s="57"/>
      <c r="F910" s="62"/>
    </row>
    <row r="911" spans="1:6" x14ac:dyDescent="0.2">
      <c r="A911" s="121"/>
      <c r="B911" s="53"/>
      <c r="D911" s="57"/>
      <c r="F911" s="62"/>
    </row>
    <row r="912" spans="1:6" x14ac:dyDescent="0.2">
      <c r="A912" s="121"/>
      <c r="B912" s="53"/>
      <c r="D912" s="57"/>
      <c r="F912" s="62"/>
    </row>
    <row r="913" spans="1:6" x14ac:dyDescent="0.2">
      <c r="A913" s="121"/>
      <c r="B913" s="53"/>
      <c r="D913" s="57"/>
      <c r="F913" s="62"/>
    </row>
    <row r="914" spans="1:6" x14ac:dyDescent="0.2">
      <c r="A914" s="121"/>
      <c r="B914" s="53"/>
      <c r="D914" s="57"/>
      <c r="F914" s="62"/>
    </row>
    <row r="915" spans="1:6" x14ac:dyDescent="0.2">
      <c r="A915" s="121"/>
      <c r="B915" s="53"/>
      <c r="D915" s="57"/>
      <c r="F915" s="62"/>
    </row>
    <row r="916" spans="1:6" x14ac:dyDescent="0.2">
      <c r="A916" s="121"/>
      <c r="B916" s="53"/>
      <c r="D916" s="57"/>
      <c r="F916" s="62"/>
    </row>
    <row r="917" spans="1:6" x14ac:dyDescent="0.2">
      <c r="A917" s="121"/>
      <c r="B917" s="53"/>
      <c r="D917" s="57"/>
      <c r="F917" s="62"/>
    </row>
    <row r="918" spans="1:6" x14ac:dyDescent="0.2">
      <c r="A918" s="121"/>
      <c r="B918" s="53"/>
      <c r="D918" s="57"/>
      <c r="F918" s="62"/>
    </row>
    <row r="919" spans="1:6" x14ac:dyDescent="0.2">
      <c r="A919" s="121"/>
      <c r="B919" s="53"/>
      <c r="D919" s="57"/>
      <c r="F919" s="62"/>
    </row>
    <row r="920" spans="1:6" x14ac:dyDescent="0.2">
      <c r="A920" s="121"/>
      <c r="B920" s="53"/>
      <c r="D920" s="57"/>
      <c r="F920" s="62"/>
    </row>
    <row r="921" spans="1:6" x14ac:dyDescent="0.2">
      <c r="A921" s="121"/>
      <c r="B921" s="53"/>
      <c r="D921" s="57"/>
      <c r="F921" s="62"/>
    </row>
    <row r="922" spans="1:6" x14ac:dyDescent="0.2">
      <c r="A922" s="121"/>
      <c r="B922" s="53"/>
      <c r="D922" s="57"/>
      <c r="F922" s="62"/>
    </row>
    <row r="923" spans="1:6" x14ac:dyDescent="0.2">
      <c r="A923" s="121"/>
      <c r="B923" s="53"/>
      <c r="D923" s="57"/>
      <c r="F923" s="62"/>
    </row>
    <row r="924" spans="1:6" x14ac:dyDescent="0.2">
      <c r="A924" s="121"/>
      <c r="B924" s="53"/>
      <c r="D924" s="57"/>
      <c r="F924" s="62"/>
    </row>
    <row r="925" spans="1:6" x14ac:dyDescent="0.2">
      <c r="A925" s="121"/>
      <c r="B925" s="53"/>
      <c r="D925" s="57"/>
      <c r="F925" s="62"/>
    </row>
    <row r="926" spans="1:6" x14ac:dyDescent="0.2">
      <c r="A926" s="121"/>
      <c r="B926" s="53"/>
      <c r="D926" s="57"/>
      <c r="F926" s="62"/>
    </row>
    <row r="927" spans="1:6" x14ac:dyDescent="0.2">
      <c r="A927" s="121"/>
      <c r="B927" s="53"/>
      <c r="D927" s="57"/>
      <c r="F927" s="62"/>
    </row>
    <row r="928" spans="1:6" x14ac:dyDescent="0.2">
      <c r="A928" s="121"/>
      <c r="B928" s="53"/>
      <c r="D928" s="57"/>
      <c r="F928" s="62"/>
    </row>
    <row r="929" spans="1:6" x14ac:dyDescent="0.2">
      <c r="A929" s="121"/>
      <c r="B929" s="53"/>
      <c r="D929" s="57"/>
      <c r="F929" s="62"/>
    </row>
    <row r="930" spans="1:6" x14ac:dyDescent="0.2">
      <c r="A930" s="121"/>
      <c r="B930" s="53"/>
      <c r="D930" s="57"/>
      <c r="F930" s="62"/>
    </row>
    <row r="931" spans="1:6" x14ac:dyDescent="0.2">
      <c r="A931" s="121"/>
      <c r="B931" s="53"/>
      <c r="D931" s="57"/>
      <c r="F931" s="62"/>
    </row>
    <row r="932" spans="1:6" x14ac:dyDescent="0.2">
      <c r="A932" s="121"/>
      <c r="B932" s="53"/>
      <c r="D932" s="57"/>
      <c r="F932" s="62"/>
    </row>
    <row r="933" spans="1:6" x14ac:dyDescent="0.2">
      <c r="A933" s="121"/>
      <c r="B933" s="53"/>
      <c r="D933" s="57"/>
      <c r="F933" s="62"/>
    </row>
    <row r="934" spans="1:6" x14ac:dyDescent="0.2">
      <c r="A934" s="121"/>
      <c r="B934" s="53"/>
      <c r="D934" s="57"/>
      <c r="F934" s="62"/>
    </row>
    <row r="935" spans="1:6" x14ac:dyDescent="0.2">
      <c r="A935" s="121"/>
      <c r="B935" s="53"/>
      <c r="D935" s="57"/>
      <c r="F935" s="62"/>
    </row>
    <row r="936" spans="1:6" x14ac:dyDescent="0.2">
      <c r="A936" s="121"/>
      <c r="B936" s="53"/>
      <c r="D936" s="57"/>
      <c r="F936" s="62"/>
    </row>
    <row r="937" spans="1:6" x14ac:dyDescent="0.2">
      <c r="A937" s="121"/>
      <c r="B937" s="53"/>
      <c r="D937" s="57"/>
      <c r="F937" s="62"/>
    </row>
    <row r="938" spans="1:6" x14ac:dyDescent="0.2">
      <c r="A938" s="121"/>
      <c r="B938" s="53"/>
      <c r="D938" s="57"/>
      <c r="F938" s="62"/>
    </row>
    <row r="939" spans="1:6" x14ac:dyDescent="0.2">
      <c r="A939" s="121"/>
      <c r="B939" s="53"/>
      <c r="D939" s="57"/>
      <c r="F939" s="62"/>
    </row>
    <row r="940" spans="1:6" x14ac:dyDescent="0.2">
      <c r="A940" s="121"/>
      <c r="B940" s="53"/>
      <c r="D940" s="57"/>
      <c r="F940" s="62"/>
    </row>
    <row r="941" spans="1:6" x14ac:dyDescent="0.2">
      <c r="A941" s="121"/>
      <c r="B941" s="53"/>
      <c r="D941" s="57"/>
      <c r="F941" s="62"/>
    </row>
    <row r="942" spans="1:6" x14ac:dyDescent="0.2">
      <c r="A942" s="121"/>
      <c r="B942" s="53"/>
      <c r="D942" s="57"/>
      <c r="F942" s="62"/>
    </row>
    <row r="943" spans="1:6" x14ac:dyDescent="0.2">
      <c r="A943" s="121"/>
      <c r="B943" s="53"/>
      <c r="D943" s="57"/>
      <c r="F943" s="62"/>
    </row>
    <row r="944" spans="1:6" x14ac:dyDescent="0.2">
      <c r="A944" s="121"/>
      <c r="B944" s="53"/>
      <c r="D944" s="57"/>
      <c r="F944" s="62"/>
    </row>
    <row r="945" spans="1:6" x14ac:dyDescent="0.2">
      <c r="A945" s="121"/>
      <c r="B945" s="53"/>
      <c r="D945" s="57"/>
      <c r="F945" s="62"/>
    </row>
    <row r="946" spans="1:6" x14ac:dyDescent="0.2">
      <c r="A946" s="121"/>
      <c r="B946" s="53"/>
      <c r="D946" s="57"/>
      <c r="F946" s="62"/>
    </row>
    <row r="947" spans="1:6" x14ac:dyDescent="0.2">
      <c r="A947" s="121"/>
      <c r="B947" s="53"/>
      <c r="D947" s="57"/>
      <c r="F947" s="62"/>
    </row>
    <row r="948" spans="1:6" x14ac:dyDescent="0.2">
      <c r="A948" s="121"/>
      <c r="B948" s="53"/>
      <c r="D948" s="57"/>
      <c r="F948" s="62"/>
    </row>
    <row r="949" spans="1:6" x14ac:dyDescent="0.2">
      <c r="A949" s="121"/>
      <c r="B949" s="53"/>
      <c r="D949" s="57"/>
      <c r="F949" s="62"/>
    </row>
    <row r="950" spans="1:6" x14ac:dyDescent="0.2">
      <c r="A950" s="121"/>
      <c r="B950" s="53"/>
      <c r="D950" s="57"/>
      <c r="F950" s="62"/>
    </row>
    <row r="951" spans="1:6" x14ac:dyDescent="0.2">
      <c r="A951" s="121"/>
      <c r="B951" s="53"/>
      <c r="D951" s="57"/>
      <c r="F951" s="62"/>
    </row>
    <row r="952" spans="1:6" x14ac:dyDescent="0.2">
      <c r="A952" s="121"/>
      <c r="B952" s="53"/>
      <c r="D952" s="57"/>
      <c r="F952" s="62"/>
    </row>
    <row r="953" spans="1:6" x14ac:dyDescent="0.2">
      <c r="A953" s="121"/>
      <c r="B953" s="53"/>
      <c r="D953" s="57"/>
      <c r="F953" s="62"/>
    </row>
    <row r="954" spans="1:6" x14ac:dyDescent="0.2">
      <c r="A954" s="121"/>
      <c r="B954" s="53"/>
      <c r="D954" s="57"/>
      <c r="F954" s="62"/>
    </row>
    <row r="955" spans="1:6" x14ac:dyDescent="0.2">
      <c r="A955" s="121"/>
      <c r="B955" s="53"/>
      <c r="D955" s="57"/>
      <c r="F955" s="62"/>
    </row>
    <row r="956" spans="1:6" x14ac:dyDescent="0.2">
      <c r="A956" s="121"/>
      <c r="B956" s="53"/>
      <c r="D956" s="57"/>
      <c r="F956" s="62"/>
    </row>
    <row r="957" spans="1:6" x14ac:dyDescent="0.2">
      <c r="A957" s="121"/>
      <c r="B957" s="53"/>
      <c r="D957" s="57"/>
      <c r="F957" s="62"/>
    </row>
    <row r="958" spans="1:6" x14ac:dyDescent="0.2">
      <c r="A958" s="121"/>
      <c r="B958" s="53"/>
      <c r="D958" s="57"/>
      <c r="F958" s="62"/>
    </row>
    <row r="959" spans="1:6" x14ac:dyDescent="0.2">
      <c r="A959" s="121"/>
      <c r="B959" s="53"/>
      <c r="D959" s="57"/>
      <c r="F959" s="62"/>
    </row>
    <row r="960" spans="1:6" x14ac:dyDescent="0.2">
      <c r="A960" s="121"/>
      <c r="B960" s="53"/>
      <c r="D960" s="57"/>
      <c r="F960" s="62"/>
    </row>
    <row r="961" spans="1:6" x14ac:dyDescent="0.2">
      <c r="A961" s="121"/>
      <c r="B961" s="53"/>
      <c r="D961" s="57"/>
      <c r="F961" s="62"/>
    </row>
    <row r="962" spans="1:6" x14ac:dyDescent="0.2">
      <c r="A962" s="121"/>
      <c r="B962" s="53"/>
      <c r="D962" s="57"/>
      <c r="F962" s="62"/>
    </row>
    <row r="963" spans="1:6" x14ac:dyDescent="0.2">
      <c r="A963" s="121"/>
      <c r="B963" s="53"/>
      <c r="D963" s="57"/>
      <c r="F963" s="62"/>
    </row>
    <row r="964" spans="1:6" x14ac:dyDescent="0.2">
      <c r="A964" s="121"/>
      <c r="B964" s="53"/>
      <c r="D964" s="57"/>
      <c r="F964" s="62"/>
    </row>
    <row r="965" spans="1:6" x14ac:dyDescent="0.2">
      <c r="A965" s="121"/>
      <c r="B965" s="53"/>
      <c r="D965" s="57"/>
      <c r="F965" s="62"/>
    </row>
    <row r="966" spans="1:6" x14ac:dyDescent="0.2">
      <c r="A966" s="121"/>
      <c r="B966" s="53"/>
      <c r="D966" s="57"/>
      <c r="F966" s="62"/>
    </row>
    <row r="967" spans="1:6" x14ac:dyDescent="0.2">
      <c r="A967" s="121"/>
      <c r="B967" s="53"/>
      <c r="D967" s="57"/>
      <c r="F967" s="62"/>
    </row>
    <row r="968" spans="1:6" x14ac:dyDescent="0.2">
      <c r="A968" s="121"/>
      <c r="B968" s="53"/>
      <c r="D968" s="57"/>
      <c r="F968" s="62"/>
    </row>
    <row r="969" spans="1:6" x14ac:dyDescent="0.2">
      <c r="A969" s="121"/>
      <c r="B969" s="53"/>
      <c r="D969" s="57"/>
      <c r="F969" s="62"/>
    </row>
    <row r="970" spans="1:6" x14ac:dyDescent="0.2">
      <c r="A970" s="121"/>
      <c r="B970" s="53"/>
      <c r="D970" s="57"/>
      <c r="F970" s="62"/>
    </row>
    <row r="971" spans="1:6" x14ac:dyDescent="0.2">
      <c r="A971" s="121"/>
      <c r="B971" s="53"/>
      <c r="D971" s="57"/>
      <c r="F971" s="62"/>
    </row>
    <row r="972" spans="1:6" x14ac:dyDescent="0.2">
      <c r="A972" s="121"/>
      <c r="B972" s="53"/>
      <c r="D972" s="57"/>
      <c r="F972" s="62"/>
    </row>
    <row r="973" spans="1:6" x14ac:dyDescent="0.2">
      <c r="A973" s="121"/>
      <c r="B973" s="53"/>
      <c r="D973" s="57"/>
      <c r="F973" s="62"/>
    </row>
    <row r="974" spans="1:6" x14ac:dyDescent="0.2">
      <c r="A974" s="121"/>
      <c r="B974" s="53"/>
      <c r="D974" s="57"/>
      <c r="F974" s="62"/>
    </row>
    <row r="975" spans="1:6" x14ac:dyDescent="0.2">
      <c r="A975" s="121"/>
      <c r="B975" s="53"/>
      <c r="D975" s="57"/>
      <c r="F975" s="62"/>
    </row>
    <row r="976" spans="1:6" x14ac:dyDescent="0.2">
      <c r="A976" s="121"/>
      <c r="B976" s="53"/>
      <c r="D976" s="57"/>
      <c r="F976" s="62"/>
    </row>
    <row r="977" spans="1:6" x14ac:dyDescent="0.2">
      <c r="A977" s="121"/>
      <c r="B977" s="53"/>
      <c r="D977" s="57"/>
      <c r="F977" s="62"/>
    </row>
    <row r="978" spans="1:6" x14ac:dyDescent="0.2">
      <c r="A978" s="121"/>
      <c r="B978" s="53"/>
      <c r="D978" s="57"/>
      <c r="F978" s="62"/>
    </row>
    <row r="979" spans="1:6" x14ac:dyDescent="0.2">
      <c r="A979" s="121"/>
      <c r="B979" s="53"/>
      <c r="D979" s="57"/>
      <c r="F979" s="62"/>
    </row>
    <row r="980" spans="1:6" x14ac:dyDescent="0.2">
      <c r="A980" s="121"/>
      <c r="B980" s="53"/>
      <c r="D980" s="57"/>
      <c r="F980" s="62"/>
    </row>
    <row r="981" spans="1:6" x14ac:dyDescent="0.2">
      <c r="A981" s="121"/>
      <c r="B981" s="53"/>
      <c r="D981" s="57"/>
      <c r="F981" s="62"/>
    </row>
    <row r="982" spans="1:6" x14ac:dyDescent="0.2">
      <c r="A982" s="121"/>
      <c r="B982" s="53"/>
      <c r="D982" s="57"/>
      <c r="F982" s="62"/>
    </row>
    <row r="983" spans="1:6" x14ac:dyDescent="0.2">
      <c r="A983" s="121"/>
      <c r="B983" s="53"/>
      <c r="D983" s="57"/>
      <c r="F983" s="62"/>
    </row>
    <row r="984" spans="1:6" x14ac:dyDescent="0.2">
      <c r="A984" s="121"/>
      <c r="B984" s="53"/>
      <c r="D984" s="57"/>
      <c r="F984" s="62"/>
    </row>
    <row r="985" spans="1:6" x14ac:dyDescent="0.2">
      <c r="A985" s="121"/>
      <c r="B985" s="53"/>
      <c r="D985" s="57"/>
      <c r="F985" s="62"/>
    </row>
    <row r="986" spans="1:6" x14ac:dyDescent="0.2">
      <c r="A986" s="121"/>
      <c r="B986" s="53"/>
      <c r="D986" s="57"/>
      <c r="F986" s="62"/>
    </row>
    <row r="987" spans="1:6" x14ac:dyDescent="0.2">
      <c r="A987" s="121"/>
      <c r="B987" s="53"/>
      <c r="D987" s="57"/>
      <c r="F987" s="62"/>
    </row>
    <row r="988" spans="1:6" x14ac:dyDescent="0.2">
      <c r="A988" s="121"/>
      <c r="B988" s="53"/>
      <c r="D988" s="57"/>
      <c r="F988" s="62"/>
    </row>
    <row r="989" spans="1:6" x14ac:dyDescent="0.2">
      <c r="A989" s="121"/>
      <c r="B989" s="53"/>
      <c r="D989" s="57"/>
      <c r="F989" s="62"/>
    </row>
    <row r="990" spans="1:6" x14ac:dyDescent="0.2">
      <c r="A990" s="121"/>
      <c r="B990" s="53"/>
      <c r="D990" s="57"/>
      <c r="F990" s="62"/>
    </row>
    <row r="991" spans="1:6" x14ac:dyDescent="0.2">
      <c r="A991" s="121"/>
      <c r="B991" s="53"/>
      <c r="D991" s="57"/>
      <c r="F991" s="62"/>
    </row>
    <row r="992" spans="1:6" x14ac:dyDescent="0.2">
      <c r="A992" s="121"/>
      <c r="B992" s="53"/>
      <c r="D992" s="57"/>
      <c r="F992" s="62"/>
    </row>
    <row r="993" spans="1:6" x14ac:dyDescent="0.2">
      <c r="A993" s="121"/>
      <c r="B993" s="53"/>
      <c r="D993" s="57"/>
      <c r="F993" s="62"/>
    </row>
    <row r="994" spans="1:6" x14ac:dyDescent="0.2">
      <c r="A994" s="121"/>
      <c r="B994" s="53"/>
      <c r="D994" s="57"/>
      <c r="F994" s="62"/>
    </row>
    <row r="995" spans="1:6" x14ac:dyDescent="0.2">
      <c r="A995" s="121"/>
      <c r="B995" s="53"/>
      <c r="D995" s="57"/>
      <c r="F995" s="62"/>
    </row>
    <row r="996" spans="1:6" x14ac:dyDescent="0.2">
      <c r="A996" s="121"/>
      <c r="B996" s="53"/>
      <c r="D996" s="57"/>
      <c r="F996" s="62"/>
    </row>
    <row r="997" spans="1:6" x14ac:dyDescent="0.2">
      <c r="A997" s="121"/>
      <c r="B997" s="53"/>
      <c r="D997" s="57"/>
      <c r="F997" s="62"/>
    </row>
    <row r="998" spans="1:6" x14ac:dyDescent="0.2">
      <c r="A998" s="121"/>
      <c r="B998" s="53"/>
      <c r="D998" s="57"/>
      <c r="F998" s="62"/>
    </row>
    <row r="999" spans="1:6" x14ac:dyDescent="0.2">
      <c r="A999" s="121"/>
      <c r="B999" s="53"/>
      <c r="D999" s="57"/>
      <c r="F999" s="62"/>
    </row>
    <row r="1000" spans="1:6" x14ac:dyDescent="0.2">
      <c r="A1000" s="121"/>
      <c r="B1000" s="53"/>
      <c r="D1000" s="57"/>
      <c r="F1000" s="62"/>
    </row>
    <row r="1001" spans="1:6" x14ac:dyDescent="0.2">
      <c r="A1001" s="121"/>
      <c r="B1001" s="53"/>
      <c r="D1001" s="57"/>
      <c r="F1001" s="62"/>
    </row>
    <row r="1002" spans="1:6" x14ac:dyDescent="0.2">
      <c r="A1002" s="121"/>
      <c r="B1002" s="53"/>
      <c r="D1002" s="57"/>
      <c r="F1002" s="62"/>
    </row>
    <row r="1003" spans="1:6" x14ac:dyDescent="0.2">
      <c r="A1003" s="121"/>
      <c r="B1003" s="53"/>
      <c r="D1003" s="57"/>
      <c r="F1003" s="62"/>
    </row>
    <row r="1004" spans="1:6" x14ac:dyDescent="0.2">
      <c r="A1004" s="121"/>
      <c r="B1004" s="53"/>
      <c r="D1004" s="57"/>
      <c r="F1004" s="62"/>
    </row>
    <row r="1005" spans="1:6" x14ac:dyDescent="0.2">
      <c r="A1005" s="121"/>
      <c r="B1005" s="53"/>
      <c r="D1005" s="57"/>
      <c r="F1005" s="62"/>
    </row>
    <row r="1006" spans="1:6" x14ac:dyDescent="0.2">
      <c r="A1006" s="121"/>
      <c r="B1006" s="53"/>
      <c r="D1006" s="57"/>
      <c r="F1006" s="62"/>
    </row>
    <row r="1007" spans="1:6" x14ac:dyDescent="0.2">
      <c r="A1007" s="121"/>
      <c r="B1007" s="53"/>
      <c r="D1007" s="57"/>
      <c r="F1007" s="62"/>
    </row>
    <row r="1008" spans="1:6" x14ac:dyDescent="0.2">
      <c r="A1008" s="121"/>
      <c r="B1008" s="53"/>
      <c r="D1008" s="57"/>
      <c r="F1008" s="62"/>
    </row>
    <row r="1009" spans="1:6" x14ac:dyDescent="0.2">
      <c r="A1009" s="121"/>
      <c r="B1009" s="53"/>
      <c r="D1009" s="57"/>
      <c r="F1009" s="62"/>
    </row>
    <row r="1010" spans="1:6" x14ac:dyDescent="0.2">
      <c r="A1010" s="121"/>
      <c r="B1010" s="53"/>
      <c r="D1010" s="57"/>
      <c r="F1010" s="62"/>
    </row>
    <row r="1011" spans="1:6" x14ac:dyDescent="0.2">
      <c r="A1011" s="121"/>
      <c r="B1011" s="53"/>
      <c r="D1011" s="57"/>
      <c r="F1011" s="62"/>
    </row>
    <row r="1012" spans="1:6" x14ac:dyDescent="0.2">
      <c r="A1012" s="121"/>
      <c r="B1012" s="53"/>
      <c r="D1012" s="57"/>
      <c r="F1012" s="62"/>
    </row>
    <row r="1013" spans="1:6" x14ac:dyDescent="0.2">
      <c r="A1013" s="121"/>
      <c r="B1013" s="53"/>
      <c r="D1013" s="57"/>
      <c r="F1013" s="62"/>
    </row>
    <row r="1014" spans="1:6" x14ac:dyDescent="0.2">
      <c r="A1014" s="121"/>
      <c r="B1014" s="53"/>
      <c r="D1014" s="57"/>
      <c r="F1014" s="62"/>
    </row>
    <row r="1015" spans="1:6" x14ac:dyDescent="0.2">
      <c r="A1015" s="121"/>
      <c r="B1015" s="53"/>
      <c r="D1015" s="57"/>
      <c r="F1015" s="62"/>
    </row>
    <row r="1016" spans="1:6" x14ac:dyDescent="0.2">
      <c r="A1016" s="121"/>
      <c r="B1016" s="53"/>
      <c r="D1016" s="57"/>
      <c r="F1016" s="62"/>
    </row>
    <row r="1017" spans="1:6" x14ac:dyDescent="0.2">
      <c r="A1017" s="121"/>
      <c r="B1017" s="53"/>
      <c r="D1017" s="57"/>
      <c r="F1017" s="62"/>
    </row>
    <row r="1018" spans="1:6" x14ac:dyDescent="0.2">
      <c r="A1018" s="121"/>
      <c r="B1018" s="53"/>
      <c r="D1018" s="57"/>
      <c r="F1018" s="62"/>
    </row>
    <row r="1019" spans="1:6" x14ac:dyDescent="0.2">
      <c r="A1019" s="121"/>
      <c r="B1019" s="53"/>
      <c r="D1019" s="57"/>
      <c r="F1019" s="62"/>
    </row>
    <row r="1020" spans="1:6" x14ac:dyDescent="0.2">
      <c r="A1020" s="121"/>
      <c r="B1020" s="53"/>
      <c r="D1020" s="57"/>
      <c r="F1020" s="62"/>
    </row>
    <row r="1021" spans="1:6" x14ac:dyDescent="0.2">
      <c r="A1021" s="121"/>
      <c r="B1021" s="53"/>
      <c r="D1021" s="57"/>
      <c r="F1021" s="62"/>
    </row>
    <row r="1022" spans="1:6" x14ac:dyDescent="0.2">
      <c r="A1022" s="121"/>
      <c r="B1022" s="53"/>
      <c r="D1022" s="57"/>
      <c r="F1022" s="62"/>
    </row>
    <row r="1023" spans="1:6" x14ac:dyDescent="0.2">
      <c r="A1023" s="121"/>
      <c r="B1023" s="53"/>
      <c r="D1023" s="57"/>
      <c r="F1023" s="62"/>
    </row>
    <row r="1024" spans="1:6" x14ac:dyDescent="0.2">
      <c r="A1024" s="121"/>
      <c r="B1024" s="53"/>
      <c r="D1024" s="57"/>
      <c r="F1024" s="62"/>
    </row>
    <row r="1025" spans="1:6" x14ac:dyDescent="0.2">
      <c r="A1025" s="121"/>
      <c r="B1025" s="53"/>
      <c r="D1025" s="57"/>
      <c r="F1025" s="62"/>
    </row>
    <row r="1026" spans="1:6" x14ac:dyDescent="0.2">
      <c r="A1026" s="121"/>
      <c r="B1026" s="53"/>
      <c r="D1026" s="57"/>
      <c r="F1026" s="62"/>
    </row>
    <row r="1027" spans="1:6" x14ac:dyDescent="0.2">
      <c r="A1027" s="121"/>
      <c r="B1027" s="53"/>
      <c r="D1027" s="57"/>
      <c r="F1027" s="62"/>
    </row>
    <row r="1028" spans="1:6" x14ac:dyDescent="0.2">
      <c r="A1028" s="121"/>
      <c r="B1028" s="53"/>
      <c r="D1028" s="57"/>
      <c r="F1028" s="62"/>
    </row>
    <row r="1029" spans="1:6" x14ac:dyDescent="0.2">
      <c r="A1029" s="121"/>
      <c r="B1029" s="53"/>
      <c r="D1029" s="57"/>
      <c r="F1029" s="62"/>
    </row>
    <row r="1030" spans="1:6" x14ac:dyDescent="0.2">
      <c r="A1030" s="121"/>
      <c r="B1030" s="53"/>
      <c r="D1030" s="57"/>
      <c r="F1030" s="62"/>
    </row>
    <row r="1031" spans="1:6" x14ac:dyDescent="0.2">
      <c r="A1031" s="121"/>
      <c r="B1031" s="53"/>
      <c r="D1031" s="57"/>
      <c r="F1031" s="62"/>
    </row>
    <row r="1032" spans="1:6" x14ac:dyDescent="0.2">
      <c r="A1032" s="121"/>
      <c r="B1032" s="53"/>
      <c r="D1032" s="57"/>
      <c r="F1032" s="62"/>
    </row>
    <row r="1033" spans="1:6" x14ac:dyDescent="0.2">
      <c r="A1033" s="121"/>
      <c r="B1033" s="53"/>
      <c r="D1033" s="57"/>
      <c r="F1033" s="62"/>
    </row>
    <row r="1034" spans="1:6" x14ac:dyDescent="0.2">
      <c r="A1034" s="121"/>
      <c r="B1034" s="53"/>
      <c r="D1034" s="57"/>
      <c r="F1034" s="62"/>
    </row>
    <row r="1035" spans="1:6" x14ac:dyDescent="0.2">
      <c r="A1035" s="121"/>
      <c r="B1035" s="53"/>
      <c r="D1035" s="57"/>
      <c r="F1035" s="62"/>
    </row>
    <row r="1036" spans="1:6" x14ac:dyDescent="0.2">
      <c r="A1036" s="121"/>
      <c r="B1036" s="53"/>
      <c r="D1036" s="57"/>
      <c r="F1036" s="62"/>
    </row>
    <row r="1037" spans="1:6" x14ac:dyDescent="0.2">
      <c r="A1037" s="121"/>
      <c r="B1037" s="53"/>
      <c r="D1037" s="57"/>
      <c r="F1037" s="62"/>
    </row>
    <row r="1038" spans="1:6" x14ac:dyDescent="0.2">
      <c r="A1038" s="121"/>
      <c r="B1038" s="53"/>
      <c r="D1038" s="57"/>
      <c r="F1038" s="62"/>
    </row>
    <row r="1039" spans="1:6" x14ac:dyDescent="0.2">
      <c r="A1039" s="121"/>
      <c r="B1039" s="53"/>
      <c r="D1039" s="57"/>
      <c r="F1039" s="62"/>
    </row>
    <row r="1040" spans="1:6" x14ac:dyDescent="0.2">
      <c r="A1040" s="121"/>
      <c r="B1040" s="53"/>
      <c r="D1040" s="57"/>
      <c r="F1040" s="62"/>
    </row>
    <row r="1041" spans="1:6" x14ac:dyDescent="0.2">
      <c r="A1041" s="121"/>
      <c r="B1041" s="53"/>
      <c r="D1041" s="57"/>
      <c r="F1041" s="62"/>
    </row>
    <row r="1042" spans="1:6" x14ac:dyDescent="0.2">
      <c r="A1042" s="121"/>
      <c r="B1042" s="53"/>
      <c r="D1042" s="57"/>
      <c r="F1042" s="62"/>
    </row>
    <row r="1043" spans="1:6" x14ac:dyDescent="0.2">
      <c r="A1043" s="121"/>
      <c r="B1043" s="53"/>
      <c r="D1043" s="57"/>
      <c r="F1043" s="62"/>
    </row>
    <row r="1044" spans="1:6" x14ac:dyDescent="0.2">
      <c r="A1044" s="121"/>
      <c r="B1044" s="53"/>
      <c r="D1044" s="57"/>
      <c r="F1044" s="62"/>
    </row>
    <row r="1045" spans="1:6" x14ac:dyDescent="0.2">
      <c r="A1045" s="121"/>
      <c r="B1045" s="53"/>
      <c r="D1045" s="57"/>
      <c r="F1045" s="62"/>
    </row>
    <row r="1046" spans="1:6" x14ac:dyDescent="0.2">
      <c r="A1046" s="121"/>
      <c r="B1046" s="53"/>
      <c r="D1046" s="57"/>
      <c r="F1046" s="62"/>
    </row>
    <row r="1047" spans="1:6" x14ac:dyDescent="0.2">
      <c r="A1047" s="121"/>
      <c r="B1047" s="53"/>
      <c r="D1047" s="57"/>
      <c r="F1047" s="62"/>
    </row>
    <row r="1048" spans="1:6" x14ac:dyDescent="0.2">
      <c r="A1048" s="121"/>
      <c r="B1048" s="53"/>
      <c r="D1048" s="57"/>
      <c r="F1048" s="62"/>
    </row>
    <row r="1049" spans="1:6" x14ac:dyDescent="0.2">
      <c r="A1049" s="121"/>
      <c r="B1049" s="53"/>
      <c r="D1049" s="57"/>
      <c r="F1049" s="62"/>
    </row>
    <row r="1050" spans="1:6" x14ac:dyDescent="0.2">
      <c r="A1050" s="121"/>
      <c r="B1050" s="53"/>
      <c r="D1050" s="57"/>
      <c r="F1050" s="62"/>
    </row>
    <row r="1051" spans="1:6" x14ac:dyDescent="0.2">
      <c r="A1051" s="121"/>
      <c r="B1051" s="53"/>
      <c r="D1051" s="57"/>
      <c r="F1051" s="62"/>
    </row>
    <row r="1052" spans="1:6" x14ac:dyDescent="0.2">
      <c r="A1052" s="121"/>
      <c r="B1052" s="53"/>
      <c r="D1052" s="57"/>
      <c r="F1052" s="62"/>
    </row>
    <row r="1053" spans="1:6" x14ac:dyDescent="0.2">
      <c r="A1053" s="121"/>
      <c r="B1053" s="53"/>
      <c r="D1053" s="57"/>
      <c r="F1053" s="62"/>
    </row>
    <row r="1054" spans="1:6" x14ac:dyDescent="0.2">
      <c r="A1054" s="121"/>
      <c r="B1054" s="53"/>
      <c r="D1054" s="57"/>
      <c r="F1054" s="62"/>
    </row>
    <row r="1055" spans="1:6" x14ac:dyDescent="0.2">
      <c r="A1055" s="121"/>
      <c r="B1055" s="53"/>
      <c r="D1055" s="57"/>
      <c r="F1055" s="62"/>
    </row>
    <row r="1056" spans="1:6" x14ac:dyDescent="0.2">
      <c r="A1056" s="121"/>
      <c r="B1056" s="53"/>
      <c r="D1056" s="57"/>
      <c r="F1056" s="62"/>
    </row>
    <row r="1057" spans="1:6" x14ac:dyDescent="0.2">
      <c r="A1057" s="121"/>
      <c r="B1057" s="53"/>
      <c r="D1057" s="57"/>
      <c r="F1057" s="62"/>
    </row>
    <row r="1058" spans="1:6" x14ac:dyDescent="0.2">
      <c r="A1058" s="121"/>
      <c r="B1058" s="53"/>
      <c r="D1058" s="57"/>
      <c r="F1058" s="62"/>
    </row>
    <row r="1059" spans="1:6" x14ac:dyDescent="0.2">
      <c r="A1059" s="121"/>
      <c r="B1059" s="53"/>
      <c r="D1059" s="57"/>
      <c r="F1059" s="62"/>
    </row>
    <row r="1060" spans="1:6" x14ac:dyDescent="0.2">
      <c r="A1060" s="121"/>
      <c r="B1060" s="53"/>
      <c r="D1060" s="57"/>
      <c r="F1060" s="62"/>
    </row>
    <row r="1061" spans="1:6" x14ac:dyDescent="0.2">
      <c r="A1061" s="121"/>
      <c r="B1061" s="53"/>
      <c r="D1061" s="57"/>
      <c r="F1061" s="62"/>
    </row>
    <row r="1062" spans="1:6" x14ac:dyDescent="0.2">
      <c r="A1062" s="121"/>
      <c r="B1062" s="53"/>
      <c r="D1062" s="57"/>
      <c r="F1062" s="62"/>
    </row>
    <row r="1063" spans="1:6" x14ac:dyDescent="0.2">
      <c r="A1063" s="121"/>
      <c r="B1063" s="53"/>
      <c r="D1063" s="57"/>
      <c r="F1063" s="62"/>
    </row>
    <row r="1064" spans="1:6" x14ac:dyDescent="0.2">
      <c r="A1064" s="121"/>
      <c r="B1064" s="53"/>
      <c r="D1064" s="57"/>
      <c r="F1064" s="62"/>
    </row>
    <row r="1065" spans="1:6" x14ac:dyDescent="0.2">
      <c r="A1065" s="121"/>
      <c r="B1065" s="53"/>
      <c r="D1065" s="57"/>
      <c r="F1065" s="62"/>
    </row>
    <row r="1066" spans="1:6" x14ac:dyDescent="0.2">
      <c r="A1066" s="121"/>
      <c r="B1066" s="53"/>
      <c r="D1066" s="57"/>
      <c r="F1066" s="62"/>
    </row>
    <row r="1067" spans="1:6" x14ac:dyDescent="0.2">
      <c r="A1067" s="121"/>
      <c r="B1067" s="53"/>
      <c r="D1067" s="57"/>
      <c r="F1067" s="62"/>
    </row>
    <row r="1068" spans="1:6" x14ac:dyDescent="0.2">
      <c r="A1068" s="121"/>
      <c r="B1068" s="53"/>
      <c r="D1068" s="57"/>
      <c r="F1068" s="62"/>
    </row>
    <row r="1069" spans="1:6" x14ac:dyDescent="0.2">
      <c r="A1069" s="121"/>
      <c r="B1069" s="53"/>
      <c r="D1069" s="57"/>
      <c r="F1069" s="62"/>
    </row>
    <row r="1070" spans="1:6" x14ac:dyDescent="0.2">
      <c r="A1070" s="121"/>
      <c r="B1070" s="53"/>
      <c r="D1070" s="57"/>
      <c r="F1070" s="62"/>
    </row>
    <row r="1071" spans="1:6" x14ac:dyDescent="0.2">
      <c r="A1071" s="121"/>
      <c r="B1071" s="53"/>
      <c r="D1071" s="57"/>
      <c r="F1071" s="62"/>
    </row>
    <row r="1072" spans="1:6" x14ac:dyDescent="0.2">
      <c r="A1072" s="121"/>
      <c r="B1072" s="53"/>
      <c r="D1072" s="57"/>
      <c r="F1072" s="62"/>
    </row>
    <row r="1073" spans="1:6" x14ac:dyDescent="0.2">
      <c r="A1073" s="121"/>
      <c r="B1073" s="53"/>
      <c r="D1073" s="57"/>
      <c r="F1073" s="62"/>
    </row>
    <row r="1074" spans="1:6" x14ac:dyDescent="0.2">
      <c r="A1074" s="121"/>
      <c r="B1074" s="53"/>
      <c r="D1074" s="57"/>
      <c r="F1074" s="62"/>
    </row>
    <row r="1075" spans="1:6" x14ac:dyDescent="0.2">
      <c r="A1075" s="121"/>
      <c r="B1075" s="53"/>
      <c r="D1075" s="57"/>
      <c r="F1075" s="62"/>
    </row>
    <row r="1076" spans="1:6" x14ac:dyDescent="0.2">
      <c r="A1076" s="121"/>
      <c r="B1076" s="53"/>
      <c r="D1076" s="57"/>
      <c r="F1076" s="62"/>
    </row>
    <row r="1077" spans="1:6" x14ac:dyDescent="0.2">
      <c r="A1077" s="121"/>
      <c r="B1077" s="53"/>
      <c r="D1077" s="57"/>
      <c r="F1077" s="62"/>
    </row>
    <row r="1078" spans="1:6" x14ac:dyDescent="0.2">
      <c r="A1078" s="121"/>
      <c r="B1078" s="53"/>
      <c r="D1078" s="57"/>
      <c r="F1078" s="62"/>
    </row>
    <row r="1079" spans="1:6" x14ac:dyDescent="0.2">
      <c r="A1079" s="121"/>
      <c r="B1079" s="53"/>
      <c r="D1079" s="57"/>
      <c r="F1079" s="62"/>
    </row>
    <row r="1080" spans="1:6" x14ac:dyDescent="0.2">
      <c r="A1080" s="121"/>
      <c r="B1080" s="53"/>
      <c r="D1080" s="57"/>
      <c r="F1080" s="62"/>
    </row>
    <row r="1081" spans="1:6" x14ac:dyDescent="0.2">
      <c r="A1081" s="121"/>
      <c r="B1081" s="53"/>
      <c r="D1081" s="57"/>
      <c r="F1081" s="62"/>
    </row>
    <row r="1082" spans="1:6" x14ac:dyDescent="0.2">
      <c r="A1082" s="121"/>
      <c r="B1082" s="53"/>
      <c r="D1082" s="57"/>
      <c r="F1082" s="62"/>
    </row>
    <row r="1083" spans="1:6" x14ac:dyDescent="0.2">
      <c r="A1083" s="121"/>
      <c r="B1083" s="53"/>
      <c r="D1083" s="57"/>
      <c r="F1083" s="62"/>
    </row>
    <row r="1084" spans="1:6" x14ac:dyDescent="0.2">
      <c r="A1084" s="121"/>
      <c r="B1084" s="53"/>
      <c r="D1084" s="57"/>
      <c r="F1084" s="62"/>
    </row>
    <row r="1085" spans="1:6" x14ac:dyDescent="0.2">
      <c r="A1085" s="121"/>
      <c r="B1085" s="53"/>
      <c r="D1085" s="57"/>
      <c r="F1085" s="62"/>
    </row>
    <row r="1086" spans="1:6" x14ac:dyDescent="0.2">
      <c r="A1086" s="121"/>
      <c r="B1086" s="53"/>
      <c r="D1086" s="57"/>
      <c r="F1086" s="62"/>
    </row>
    <row r="1087" spans="1:6" x14ac:dyDescent="0.2">
      <c r="A1087" s="121"/>
      <c r="B1087" s="53"/>
      <c r="D1087" s="57"/>
      <c r="F1087" s="62"/>
    </row>
    <row r="1088" spans="1:6" x14ac:dyDescent="0.2">
      <c r="A1088" s="121"/>
      <c r="B1088" s="53"/>
      <c r="D1088" s="57"/>
      <c r="F1088" s="62"/>
    </row>
    <row r="1089" spans="1:6" x14ac:dyDescent="0.2">
      <c r="A1089" s="121"/>
      <c r="B1089" s="53"/>
      <c r="D1089" s="57"/>
      <c r="F1089" s="62"/>
    </row>
    <row r="1090" spans="1:6" x14ac:dyDescent="0.2">
      <c r="A1090" s="121"/>
      <c r="B1090" s="53"/>
      <c r="D1090" s="57"/>
      <c r="F1090" s="62"/>
    </row>
    <row r="1091" spans="1:6" x14ac:dyDescent="0.2">
      <c r="A1091" s="121"/>
      <c r="B1091" s="53"/>
      <c r="D1091" s="57"/>
      <c r="F1091" s="62"/>
    </row>
    <row r="1092" spans="1:6" x14ac:dyDescent="0.2">
      <c r="A1092" s="121"/>
      <c r="B1092" s="53"/>
      <c r="D1092" s="57"/>
      <c r="F1092" s="62"/>
    </row>
    <row r="1093" spans="1:6" x14ac:dyDescent="0.2">
      <c r="A1093" s="121"/>
      <c r="B1093" s="53"/>
      <c r="D1093" s="57"/>
      <c r="F1093" s="62"/>
    </row>
    <row r="1094" spans="1:6" x14ac:dyDescent="0.2">
      <c r="A1094" s="121"/>
      <c r="B1094" s="53"/>
      <c r="D1094" s="57"/>
      <c r="F1094" s="62"/>
    </row>
    <row r="1095" spans="1:6" x14ac:dyDescent="0.2">
      <c r="A1095" s="121"/>
      <c r="B1095" s="53"/>
      <c r="D1095" s="57"/>
      <c r="F1095" s="62"/>
    </row>
    <row r="1096" spans="1:6" x14ac:dyDescent="0.2">
      <c r="A1096" s="121"/>
      <c r="B1096" s="53"/>
      <c r="D1096" s="57"/>
      <c r="F1096" s="62"/>
    </row>
    <row r="1097" spans="1:6" x14ac:dyDescent="0.2">
      <c r="A1097" s="121"/>
      <c r="B1097" s="53"/>
      <c r="D1097" s="57"/>
      <c r="F1097" s="62"/>
    </row>
    <row r="1098" spans="1:6" x14ac:dyDescent="0.2">
      <c r="A1098" s="121"/>
      <c r="B1098" s="53"/>
      <c r="D1098" s="57"/>
      <c r="F1098" s="62"/>
    </row>
    <row r="1099" spans="1:6" x14ac:dyDescent="0.2">
      <c r="A1099" s="121"/>
      <c r="B1099" s="53"/>
      <c r="D1099" s="57"/>
      <c r="F1099" s="62"/>
    </row>
    <row r="1100" spans="1:6" x14ac:dyDescent="0.2">
      <c r="A1100" s="121"/>
      <c r="B1100" s="53"/>
      <c r="D1100" s="57"/>
      <c r="F1100" s="62"/>
    </row>
    <row r="1101" spans="1:6" x14ac:dyDescent="0.2">
      <c r="A1101" s="121"/>
      <c r="B1101" s="53"/>
      <c r="D1101" s="57"/>
      <c r="F1101" s="62"/>
    </row>
    <row r="1102" spans="1:6" x14ac:dyDescent="0.2">
      <c r="A1102" s="121"/>
      <c r="B1102" s="53"/>
      <c r="D1102" s="57"/>
      <c r="F1102" s="62"/>
    </row>
    <row r="1103" spans="1:6" x14ac:dyDescent="0.2">
      <c r="A1103" s="121"/>
      <c r="B1103" s="53"/>
      <c r="D1103" s="57"/>
      <c r="F1103" s="62"/>
    </row>
    <row r="1104" spans="1:6" x14ac:dyDescent="0.2">
      <c r="A1104" s="121"/>
      <c r="B1104" s="53"/>
      <c r="D1104" s="57"/>
      <c r="F1104" s="62"/>
    </row>
    <row r="1105" spans="1:6" x14ac:dyDescent="0.2">
      <c r="A1105" s="121"/>
      <c r="B1105" s="53"/>
      <c r="D1105" s="57"/>
      <c r="F1105" s="62"/>
    </row>
    <row r="1106" spans="1:6" x14ac:dyDescent="0.2">
      <c r="A1106" s="121"/>
      <c r="B1106" s="53"/>
      <c r="D1106" s="57"/>
      <c r="F1106" s="62"/>
    </row>
    <row r="1107" spans="1:6" x14ac:dyDescent="0.2">
      <c r="A1107" s="121"/>
      <c r="B1107" s="53"/>
      <c r="D1107" s="57"/>
      <c r="F1107" s="62"/>
    </row>
    <row r="1108" spans="1:6" x14ac:dyDescent="0.2">
      <c r="A1108" s="121"/>
      <c r="B1108" s="53"/>
      <c r="D1108" s="57"/>
      <c r="F1108" s="62"/>
    </row>
    <row r="1109" spans="1:6" x14ac:dyDescent="0.2">
      <c r="A1109" s="121"/>
      <c r="B1109" s="53"/>
      <c r="D1109" s="57"/>
      <c r="F1109" s="62"/>
    </row>
    <row r="1110" spans="1:6" x14ac:dyDescent="0.2">
      <c r="A1110" s="121"/>
      <c r="B1110" s="53"/>
      <c r="D1110" s="57"/>
      <c r="F1110" s="62"/>
    </row>
    <row r="1111" spans="1:6" x14ac:dyDescent="0.2">
      <c r="A1111" s="121"/>
      <c r="B1111" s="53"/>
      <c r="D1111" s="57"/>
      <c r="F1111" s="62"/>
    </row>
    <row r="1112" spans="1:6" x14ac:dyDescent="0.2">
      <c r="A1112" s="121"/>
      <c r="B1112" s="53"/>
      <c r="D1112" s="57"/>
      <c r="F1112" s="62"/>
    </row>
    <row r="1113" spans="1:6" x14ac:dyDescent="0.2">
      <c r="A1113" s="121"/>
      <c r="B1113" s="53"/>
      <c r="D1113" s="57"/>
      <c r="F1113" s="62"/>
    </row>
    <row r="1114" spans="1:6" x14ac:dyDescent="0.2">
      <c r="A1114" s="121"/>
      <c r="B1114" s="53"/>
      <c r="D1114" s="57"/>
      <c r="F1114" s="62"/>
    </row>
    <row r="1115" spans="1:6" x14ac:dyDescent="0.2">
      <c r="A1115" s="121"/>
      <c r="B1115" s="53"/>
      <c r="D1115" s="57"/>
      <c r="F1115" s="62"/>
    </row>
    <row r="1116" spans="1:6" x14ac:dyDescent="0.2">
      <c r="A1116" s="121"/>
      <c r="B1116" s="53"/>
      <c r="D1116" s="57"/>
      <c r="F1116" s="62"/>
    </row>
    <row r="1117" spans="1:6" x14ac:dyDescent="0.2">
      <c r="A1117" s="121"/>
      <c r="B1117" s="53"/>
      <c r="D1117" s="57"/>
      <c r="F1117" s="62"/>
    </row>
    <row r="1118" spans="1:6" x14ac:dyDescent="0.2">
      <c r="A1118" s="121"/>
      <c r="B1118" s="53"/>
      <c r="D1118" s="57"/>
      <c r="F1118" s="62"/>
    </row>
    <row r="1119" spans="1:6" x14ac:dyDescent="0.2">
      <c r="A1119" s="121"/>
      <c r="B1119" s="53"/>
      <c r="D1119" s="57"/>
      <c r="F1119" s="62"/>
    </row>
    <row r="1120" spans="1:6" x14ac:dyDescent="0.2">
      <c r="A1120" s="121"/>
      <c r="B1120" s="53"/>
      <c r="D1120" s="57"/>
      <c r="F1120" s="62"/>
    </row>
    <row r="1121" spans="1:6" x14ac:dyDescent="0.2">
      <c r="A1121" s="121"/>
      <c r="B1121" s="53"/>
      <c r="D1121" s="57"/>
      <c r="F1121" s="62"/>
    </row>
    <row r="1122" spans="1:6" x14ac:dyDescent="0.2">
      <c r="A1122" s="121"/>
      <c r="B1122" s="53"/>
      <c r="D1122" s="57"/>
      <c r="F1122" s="62"/>
    </row>
    <row r="1123" spans="1:6" x14ac:dyDescent="0.2">
      <c r="A1123" s="121"/>
      <c r="B1123" s="53"/>
      <c r="D1123" s="57"/>
      <c r="F1123" s="62"/>
    </row>
    <row r="1124" spans="1:6" x14ac:dyDescent="0.2">
      <c r="A1124" s="121"/>
      <c r="B1124" s="53"/>
      <c r="D1124" s="57"/>
      <c r="F1124" s="62"/>
    </row>
    <row r="1125" spans="1:6" x14ac:dyDescent="0.2">
      <c r="A1125" s="121"/>
      <c r="B1125" s="53"/>
      <c r="D1125" s="57"/>
      <c r="F1125" s="62"/>
    </row>
    <row r="1126" spans="1:6" x14ac:dyDescent="0.2">
      <c r="A1126" s="121"/>
      <c r="B1126" s="53"/>
      <c r="D1126" s="57"/>
      <c r="F1126" s="62"/>
    </row>
    <row r="1127" spans="1:6" x14ac:dyDescent="0.2">
      <c r="A1127" s="121"/>
      <c r="B1127" s="53"/>
      <c r="D1127" s="57"/>
      <c r="F1127" s="62"/>
    </row>
    <row r="1128" spans="1:6" x14ac:dyDescent="0.2">
      <c r="A1128" s="121"/>
      <c r="B1128" s="53"/>
      <c r="D1128" s="57"/>
      <c r="F1128" s="62"/>
    </row>
    <row r="1129" spans="1:6" x14ac:dyDescent="0.2">
      <c r="A1129" s="121"/>
      <c r="B1129" s="53"/>
      <c r="D1129" s="57"/>
      <c r="F1129" s="62"/>
    </row>
    <row r="1130" spans="1:6" x14ac:dyDescent="0.2">
      <c r="A1130" s="121"/>
      <c r="B1130" s="53"/>
      <c r="D1130" s="57"/>
      <c r="F1130" s="62"/>
    </row>
    <row r="1131" spans="1:6" x14ac:dyDescent="0.2">
      <c r="A1131" s="121"/>
      <c r="B1131" s="53"/>
      <c r="D1131" s="57"/>
      <c r="F1131" s="62"/>
    </row>
    <row r="1132" spans="1:6" x14ac:dyDescent="0.2">
      <c r="A1132" s="121"/>
      <c r="B1132" s="53"/>
      <c r="D1132" s="57"/>
      <c r="F1132" s="62"/>
    </row>
    <row r="1133" spans="1:6" x14ac:dyDescent="0.2">
      <c r="A1133" s="121"/>
      <c r="B1133" s="53"/>
      <c r="D1133" s="57"/>
      <c r="F1133" s="62"/>
    </row>
    <row r="1134" spans="1:6" x14ac:dyDescent="0.2">
      <c r="A1134" s="121"/>
      <c r="B1134" s="53"/>
      <c r="D1134" s="57"/>
      <c r="F1134" s="62"/>
    </row>
    <row r="1135" spans="1:6" x14ac:dyDescent="0.2">
      <c r="A1135" s="121"/>
      <c r="B1135" s="53"/>
      <c r="D1135" s="57"/>
      <c r="F1135" s="62"/>
    </row>
    <row r="1136" spans="1:6" x14ac:dyDescent="0.2">
      <c r="A1136" s="121"/>
      <c r="B1136" s="53"/>
      <c r="D1136" s="57"/>
      <c r="F1136" s="62"/>
    </row>
    <row r="1137" spans="1:6" x14ac:dyDescent="0.2">
      <c r="A1137" s="121"/>
      <c r="B1137" s="53"/>
      <c r="D1137" s="57"/>
      <c r="F1137" s="62"/>
    </row>
    <row r="1138" spans="1:6" x14ac:dyDescent="0.2">
      <c r="A1138" s="121"/>
      <c r="B1138" s="53"/>
      <c r="D1138" s="57"/>
      <c r="F1138" s="62"/>
    </row>
    <row r="1139" spans="1:6" x14ac:dyDescent="0.2">
      <c r="A1139" s="121"/>
      <c r="B1139" s="53"/>
      <c r="D1139" s="57"/>
      <c r="F1139" s="62"/>
    </row>
    <row r="1140" spans="1:6" x14ac:dyDescent="0.2">
      <c r="A1140" s="121"/>
      <c r="B1140" s="53"/>
      <c r="D1140" s="57"/>
      <c r="F1140" s="62"/>
    </row>
    <row r="1141" spans="1:6" x14ac:dyDescent="0.2">
      <c r="A1141" s="121"/>
      <c r="B1141" s="53"/>
      <c r="D1141" s="57"/>
      <c r="F1141" s="62"/>
    </row>
    <row r="1142" spans="1:6" x14ac:dyDescent="0.2">
      <c r="A1142" s="121"/>
      <c r="B1142" s="53"/>
      <c r="D1142" s="57"/>
      <c r="F1142" s="62"/>
    </row>
    <row r="1143" spans="1:6" x14ac:dyDescent="0.2">
      <c r="A1143" s="121"/>
      <c r="B1143" s="53"/>
      <c r="D1143" s="57"/>
      <c r="F1143" s="62"/>
    </row>
    <row r="1144" spans="1:6" x14ac:dyDescent="0.2">
      <c r="A1144" s="121"/>
      <c r="B1144" s="53"/>
      <c r="D1144" s="57"/>
      <c r="F1144" s="62"/>
    </row>
    <row r="1145" spans="1:6" x14ac:dyDescent="0.2">
      <c r="A1145" s="121"/>
      <c r="B1145" s="53"/>
      <c r="D1145" s="57"/>
      <c r="F1145" s="62"/>
    </row>
    <row r="1146" spans="1:6" x14ac:dyDescent="0.2">
      <c r="A1146" s="121"/>
      <c r="B1146" s="53"/>
      <c r="D1146" s="57"/>
      <c r="F1146" s="62"/>
    </row>
    <row r="1147" spans="1:6" x14ac:dyDescent="0.2">
      <c r="A1147" s="121"/>
      <c r="B1147" s="53"/>
      <c r="D1147" s="57"/>
      <c r="F1147" s="62"/>
    </row>
    <row r="1148" spans="1:6" x14ac:dyDescent="0.2">
      <c r="A1148" s="121"/>
      <c r="B1148" s="53"/>
      <c r="D1148" s="57"/>
      <c r="F1148" s="62"/>
    </row>
    <row r="1149" spans="1:6" x14ac:dyDescent="0.2">
      <c r="A1149" s="121"/>
      <c r="B1149" s="53"/>
      <c r="D1149" s="57"/>
      <c r="F1149" s="62"/>
    </row>
    <row r="1150" spans="1:6" x14ac:dyDescent="0.2">
      <c r="A1150" s="121"/>
      <c r="B1150" s="53"/>
      <c r="D1150" s="57"/>
      <c r="F1150" s="62"/>
    </row>
    <row r="1151" spans="1:6" x14ac:dyDescent="0.2">
      <c r="A1151" s="121"/>
      <c r="B1151" s="53"/>
      <c r="D1151" s="57"/>
      <c r="F1151" s="62"/>
    </row>
    <row r="1152" spans="1:6" x14ac:dyDescent="0.2">
      <c r="A1152" s="121"/>
      <c r="B1152" s="53"/>
      <c r="D1152" s="57"/>
      <c r="F1152" s="62"/>
    </row>
    <row r="1153" spans="1:6" x14ac:dyDescent="0.2">
      <c r="A1153" s="121"/>
      <c r="B1153" s="53"/>
      <c r="D1153" s="57"/>
      <c r="F1153" s="62"/>
    </row>
    <row r="1154" spans="1:6" x14ac:dyDescent="0.2">
      <c r="A1154" s="121"/>
      <c r="B1154" s="53"/>
      <c r="D1154" s="57"/>
      <c r="F1154" s="62"/>
    </row>
    <row r="1155" spans="1:6" x14ac:dyDescent="0.2">
      <c r="A1155" s="121"/>
      <c r="B1155" s="53"/>
      <c r="D1155" s="57"/>
      <c r="F1155" s="62"/>
    </row>
    <row r="1156" spans="1:6" x14ac:dyDescent="0.2">
      <c r="A1156" s="121"/>
      <c r="B1156" s="53"/>
      <c r="D1156" s="57"/>
      <c r="F1156" s="62"/>
    </row>
    <row r="1157" spans="1:6" x14ac:dyDescent="0.2">
      <c r="A1157" s="121"/>
      <c r="B1157" s="53"/>
      <c r="D1157" s="57"/>
      <c r="F1157" s="62"/>
    </row>
    <row r="1158" spans="1:6" x14ac:dyDescent="0.2">
      <c r="A1158" s="121"/>
      <c r="B1158" s="53"/>
      <c r="D1158" s="57"/>
      <c r="F1158" s="62"/>
    </row>
    <row r="1159" spans="1:6" x14ac:dyDescent="0.2">
      <c r="A1159" s="121"/>
      <c r="B1159" s="53"/>
      <c r="D1159" s="57"/>
      <c r="F1159" s="62"/>
    </row>
    <row r="1160" spans="1:6" x14ac:dyDescent="0.2">
      <c r="A1160" s="121"/>
      <c r="B1160" s="53"/>
      <c r="D1160" s="57"/>
      <c r="F1160" s="62"/>
    </row>
    <row r="1161" spans="1:6" x14ac:dyDescent="0.2">
      <c r="A1161" s="121"/>
      <c r="B1161" s="53"/>
      <c r="D1161" s="57"/>
      <c r="F1161" s="62"/>
    </row>
    <row r="1162" spans="1:6" x14ac:dyDescent="0.2">
      <c r="A1162" s="121"/>
      <c r="B1162" s="53"/>
      <c r="D1162" s="57"/>
      <c r="F1162" s="62"/>
    </row>
    <row r="1163" spans="1:6" x14ac:dyDescent="0.2">
      <c r="A1163" s="121"/>
      <c r="B1163" s="53"/>
      <c r="D1163" s="57"/>
      <c r="F1163" s="62"/>
    </row>
    <row r="1164" spans="1:6" x14ac:dyDescent="0.2">
      <c r="A1164" s="121"/>
      <c r="B1164" s="53"/>
      <c r="D1164" s="57"/>
      <c r="F1164" s="62"/>
    </row>
    <row r="1165" spans="1:6" x14ac:dyDescent="0.2">
      <c r="A1165" s="121"/>
      <c r="B1165" s="53"/>
      <c r="D1165" s="57"/>
      <c r="F1165" s="62"/>
    </row>
    <row r="1166" spans="1:6" x14ac:dyDescent="0.2">
      <c r="A1166" s="121"/>
      <c r="B1166" s="53"/>
      <c r="D1166" s="57"/>
      <c r="F1166" s="62"/>
    </row>
    <row r="1167" spans="1:6" x14ac:dyDescent="0.2">
      <c r="A1167" s="121"/>
      <c r="B1167" s="53"/>
      <c r="D1167" s="57"/>
      <c r="F1167" s="62"/>
    </row>
    <row r="1168" spans="1:6" x14ac:dyDescent="0.2">
      <c r="A1168" s="121"/>
      <c r="B1168" s="53"/>
      <c r="D1168" s="57"/>
      <c r="F1168" s="62"/>
    </row>
    <row r="1169" spans="1:6" x14ac:dyDescent="0.2">
      <c r="A1169" s="121"/>
      <c r="B1169" s="53"/>
      <c r="D1169" s="57"/>
      <c r="F1169" s="62"/>
    </row>
    <row r="1170" spans="1:6" x14ac:dyDescent="0.2">
      <c r="A1170" s="121"/>
      <c r="B1170" s="53"/>
      <c r="D1170" s="57"/>
      <c r="F1170" s="62"/>
    </row>
    <row r="1171" spans="1:6" x14ac:dyDescent="0.2">
      <c r="A1171" s="121"/>
      <c r="B1171" s="53"/>
      <c r="D1171" s="57"/>
      <c r="F1171" s="62"/>
    </row>
    <row r="1172" spans="1:6" x14ac:dyDescent="0.2">
      <c r="A1172" s="121"/>
      <c r="B1172" s="53"/>
      <c r="D1172" s="57"/>
      <c r="F1172" s="62"/>
    </row>
    <row r="1173" spans="1:6" x14ac:dyDescent="0.2">
      <c r="A1173" s="121"/>
      <c r="B1173" s="53"/>
      <c r="D1173" s="57"/>
      <c r="F1173" s="62"/>
    </row>
    <row r="1174" spans="1:6" x14ac:dyDescent="0.2">
      <c r="A1174" s="121"/>
      <c r="B1174" s="53"/>
      <c r="D1174" s="57"/>
      <c r="F1174" s="62"/>
    </row>
    <row r="1175" spans="1:6" x14ac:dyDescent="0.2">
      <c r="A1175" s="121"/>
      <c r="B1175" s="53"/>
      <c r="D1175" s="57"/>
      <c r="F1175" s="62"/>
    </row>
    <row r="1176" spans="1:6" x14ac:dyDescent="0.2">
      <c r="A1176" s="121"/>
      <c r="B1176" s="53"/>
      <c r="D1176" s="57"/>
      <c r="F1176" s="62"/>
    </row>
    <row r="1177" spans="1:6" x14ac:dyDescent="0.2">
      <c r="A1177" s="121"/>
      <c r="B1177" s="53"/>
      <c r="D1177" s="57"/>
      <c r="F1177" s="62"/>
    </row>
    <row r="1178" spans="1:6" x14ac:dyDescent="0.2">
      <c r="A1178" s="121"/>
      <c r="B1178" s="53"/>
      <c r="D1178" s="57"/>
      <c r="F1178" s="62"/>
    </row>
    <row r="1179" spans="1:6" x14ac:dyDescent="0.2">
      <c r="A1179" s="121"/>
      <c r="B1179" s="53"/>
      <c r="D1179" s="57"/>
      <c r="F1179" s="62"/>
    </row>
    <row r="1180" spans="1:6" x14ac:dyDescent="0.2">
      <c r="A1180" s="121"/>
      <c r="B1180" s="53"/>
      <c r="D1180" s="57"/>
      <c r="F1180" s="62"/>
    </row>
    <row r="1181" spans="1:6" x14ac:dyDescent="0.2">
      <c r="A1181" s="121"/>
      <c r="B1181" s="53"/>
      <c r="D1181" s="57"/>
      <c r="F1181" s="62"/>
    </row>
    <row r="1182" spans="1:6" x14ac:dyDescent="0.2">
      <c r="A1182" s="121"/>
      <c r="B1182" s="53"/>
      <c r="D1182" s="57"/>
      <c r="F1182" s="62"/>
    </row>
    <row r="1183" spans="1:6" x14ac:dyDescent="0.2">
      <c r="A1183" s="121"/>
      <c r="B1183" s="53"/>
      <c r="D1183" s="57"/>
      <c r="F1183" s="62"/>
    </row>
    <row r="1184" spans="1:6" x14ac:dyDescent="0.2">
      <c r="A1184" s="121"/>
      <c r="B1184" s="53"/>
      <c r="D1184" s="57"/>
      <c r="F1184" s="62"/>
    </row>
    <row r="1185" spans="1:6" x14ac:dyDescent="0.2">
      <c r="A1185" s="121"/>
      <c r="B1185" s="53"/>
      <c r="D1185" s="57"/>
      <c r="F1185" s="62"/>
    </row>
    <row r="1186" spans="1:6" x14ac:dyDescent="0.2">
      <c r="A1186" s="121"/>
      <c r="B1186" s="53"/>
      <c r="D1186" s="57"/>
      <c r="F1186" s="62"/>
    </row>
    <row r="1187" spans="1:6" x14ac:dyDescent="0.2">
      <c r="A1187" s="121"/>
      <c r="B1187" s="53"/>
      <c r="D1187" s="57"/>
      <c r="F1187" s="62"/>
    </row>
    <row r="1188" spans="1:6" x14ac:dyDescent="0.2">
      <c r="A1188" s="121"/>
      <c r="B1188" s="53"/>
      <c r="D1188" s="57"/>
      <c r="F1188" s="62"/>
    </row>
    <row r="1189" spans="1:6" x14ac:dyDescent="0.2">
      <c r="A1189" s="121"/>
      <c r="B1189" s="53"/>
      <c r="D1189" s="57"/>
      <c r="F1189" s="62"/>
    </row>
    <row r="1190" spans="1:6" x14ac:dyDescent="0.2">
      <c r="A1190" s="121"/>
      <c r="B1190" s="53"/>
      <c r="D1190" s="57"/>
      <c r="F1190" s="62"/>
    </row>
    <row r="1191" spans="1:6" x14ac:dyDescent="0.2">
      <c r="A1191" s="121"/>
      <c r="B1191" s="53"/>
      <c r="D1191" s="57"/>
      <c r="F1191" s="62"/>
    </row>
    <row r="1192" spans="1:6" x14ac:dyDescent="0.2">
      <c r="A1192" s="121"/>
      <c r="B1192" s="53"/>
      <c r="D1192" s="57"/>
      <c r="F1192" s="62"/>
    </row>
    <row r="1193" spans="1:6" x14ac:dyDescent="0.2">
      <c r="A1193" s="121"/>
      <c r="B1193" s="53"/>
      <c r="D1193" s="57"/>
      <c r="F1193" s="62"/>
    </row>
    <row r="1194" spans="1:6" x14ac:dyDescent="0.2">
      <c r="A1194" s="121"/>
      <c r="B1194" s="53"/>
      <c r="D1194" s="57"/>
      <c r="F1194" s="62"/>
    </row>
    <row r="1195" spans="1:6" x14ac:dyDescent="0.2">
      <c r="A1195" s="121"/>
      <c r="B1195" s="53"/>
      <c r="D1195" s="57"/>
      <c r="F1195" s="62"/>
    </row>
    <row r="1196" spans="1:6" x14ac:dyDescent="0.2">
      <c r="A1196" s="121"/>
      <c r="B1196" s="53"/>
      <c r="D1196" s="57"/>
      <c r="F1196" s="62"/>
    </row>
    <row r="1197" spans="1:6" x14ac:dyDescent="0.2">
      <c r="A1197" s="121"/>
      <c r="B1197" s="53"/>
      <c r="D1197" s="57"/>
      <c r="F1197" s="62"/>
    </row>
    <row r="1198" spans="1:6" x14ac:dyDescent="0.2">
      <c r="A1198" s="121"/>
      <c r="B1198" s="53"/>
      <c r="D1198" s="57"/>
      <c r="F1198" s="62"/>
    </row>
    <row r="1199" spans="1:6" x14ac:dyDescent="0.2">
      <c r="A1199" s="121"/>
      <c r="B1199" s="53"/>
      <c r="D1199" s="57"/>
      <c r="F1199" s="62"/>
    </row>
    <row r="1200" spans="1:6" x14ac:dyDescent="0.2">
      <c r="A1200" s="121"/>
      <c r="B1200" s="53"/>
      <c r="D1200" s="57"/>
      <c r="F1200" s="62"/>
    </row>
    <row r="1201" spans="1:6" x14ac:dyDescent="0.2">
      <c r="A1201" s="121"/>
      <c r="B1201" s="53"/>
      <c r="D1201" s="57"/>
      <c r="F1201" s="62"/>
    </row>
    <row r="1202" spans="1:6" x14ac:dyDescent="0.2">
      <c r="A1202" s="121"/>
      <c r="B1202" s="53"/>
      <c r="D1202" s="57"/>
      <c r="F1202" s="62"/>
    </row>
    <row r="1203" spans="1:6" x14ac:dyDescent="0.2">
      <c r="A1203" s="121"/>
      <c r="B1203" s="53"/>
      <c r="D1203" s="57"/>
      <c r="F1203" s="62"/>
    </row>
    <row r="1204" spans="1:6" x14ac:dyDescent="0.2">
      <c r="A1204" s="121"/>
      <c r="B1204" s="53"/>
      <c r="D1204" s="57"/>
      <c r="F1204" s="62"/>
    </row>
    <row r="1205" spans="1:6" x14ac:dyDescent="0.2">
      <c r="A1205" s="121"/>
      <c r="B1205" s="53"/>
      <c r="D1205" s="57"/>
      <c r="F1205" s="62"/>
    </row>
    <row r="1206" spans="1:6" x14ac:dyDescent="0.2">
      <c r="A1206" s="121"/>
      <c r="B1206" s="53"/>
      <c r="D1206" s="57"/>
      <c r="F1206" s="62"/>
    </row>
    <row r="1207" spans="1:6" x14ac:dyDescent="0.2">
      <c r="A1207" s="121"/>
      <c r="B1207" s="53"/>
      <c r="D1207" s="57"/>
      <c r="F1207" s="62"/>
    </row>
    <row r="1208" spans="1:6" x14ac:dyDescent="0.2">
      <c r="A1208" s="121"/>
      <c r="B1208" s="53"/>
      <c r="D1208" s="57"/>
      <c r="F1208" s="62"/>
    </row>
    <row r="1209" spans="1:6" x14ac:dyDescent="0.2">
      <c r="A1209" s="121"/>
      <c r="B1209" s="53"/>
      <c r="D1209" s="57"/>
      <c r="F1209" s="62"/>
    </row>
    <row r="1210" spans="1:6" x14ac:dyDescent="0.2">
      <c r="A1210" s="121"/>
      <c r="B1210" s="53"/>
      <c r="D1210" s="57"/>
      <c r="F1210" s="62"/>
    </row>
    <row r="1211" spans="1:6" x14ac:dyDescent="0.2">
      <c r="A1211" s="121"/>
      <c r="B1211" s="53"/>
      <c r="D1211" s="57"/>
      <c r="F1211" s="62"/>
    </row>
    <row r="1212" spans="1:6" x14ac:dyDescent="0.2">
      <c r="A1212" s="121"/>
      <c r="B1212" s="53"/>
      <c r="D1212" s="57"/>
      <c r="F1212" s="62"/>
    </row>
    <row r="1213" spans="1:6" x14ac:dyDescent="0.2">
      <c r="A1213" s="121"/>
      <c r="B1213" s="53"/>
      <c r="D1213" s="57"/>
      <c r="F1213" s="62"/>
    </row>
    <row r="1214" spans="1:6" x14ac:dyDescent="0.2">
      <c r="A1214" s="121"/>
      <c r="B1214" s="53"/>
      <c r="D1214" s="57"/>
      <c r="F1214" s="62"/>
    </row>
    <row r="1215" spans="1:6" x14ac:dyDescent="0.2">
      <c r="A1215" s="121"/>
      <c r="B1215" s="53"/>
      <c r="D1215" s="57"/>
      <c r="F1215" s="62"/>
    </row>
    <row r="1216" spans="1:6" x14ac:dyDescent="0.2">
      <c r="A1216" s="121"/>
      <c r="B1216" s="53"/>
      <c r="D1216" s="57"/>
      <c r="F1216" s="62"/>
    </row>
    <row r="1217" spans="1:6" x14ac:dyDescent="0.2">
      <c r="A1217" s="121"/>
      <c r="B1217" s="53"/>
      <c r="D1217" s="57"/>
      <c r="F1217" s="62"/>
    </row>
    <row r="1218" spans="1:6" x14ac:dyDescent="0.2">
      <c r="A1218" s="121"/>
      <c r="B1218" s="53"/>
      <c r="D1218" s="57"/>
      <c r="F1218" s="62"/>
    </row>
    <row r="1219" spans="1:6" x14ac:dyDescent="0.2">
      <c r="A1219" s="121"/>
      <c r="B1219" s="53"/>
      <c r="D1219" s="57"/>
      <c r="F1219" s="62"/>
    </row>
    <row r="1220" spans="1:6" x14ac:dyDescent="0.2">
      <c r="A1220" s="121"/>
      <c r="B1220" s="53"/>
      <c r="D1220" s="57"/>
      <c r="F1220" s="62"/>
    </row>
    <row r="1221" spans="1:6" x14ac:dyDescent="0.2">
      <c r="A1221" s="121"/>
      <c r="B1221" s="53"/>
      <c r="D1221" s="57"/>
      <c r="F1221" s="62"/>
    </row>
    <row r="1222" spans="1:6" x14ac:dyDescent="0.2">
      <c r="A1222" s="121"/>
      <c r="B1222" s="53"/>
      <c r="D1222" s="57"/>
      <c r="F1222" s="62"/>
    </row>
    <row r="1223" spans="1:6" x14ac:dyDescent="0.2">
      <c r="A1223" s="121"/>
      <c r="B1223" s="53"/>
      <c r="D1223" s="57"/>
      <c r="F1223" s="62"/>
    </row>
    <row r="1224" spans="1:6" x14ac:dyDescent="0.2">
      <c r="A1224" s="121"/>
      <c r="B1224" s="53"/>
      <c r="D1224" s="57"/>
      <c r="F1224" s="62"/>
    </row>
    <row r="1225" spans="1:6" x14ac:dyDescent="0.2">
      <c r="A1225" s="121"/>
      <c r="B1225" s="53"/>
      <c r="D1225" s="57"/>
      <c r="F1225" s="62"/>
    </row>
    <row r="1226" spans="1:6" x14ac:dyDescent="0.2">
      <c r="A1226" s="121"/>
      <c r="B1226" s="53"/>
      <c r="D1226" s="57"/>
      <c r="F1226" s="62"/>
    </row>
    <row r="1227" spans="1:6" x14ac:dyDescent="0.2">
      <c r="A1227" s="121"/>
      <c r="B1227" s="53"/>
      <c r="D1227" s="57"/>
      <c r="F1227" s="62"/>
    </row>
    <row r="1228" spans="1:6" x14ac:dyDescent="0.2">
      <c r="A1228" s="121"/>
      <c r="B1228" s="53"/>
      <c r="D1228" s="57"/>
      <c r="F1228" s="62"/>
    </row>
    <row r="1229" spans="1:6" x14ac:dyDescent="0.2">
      <c r="A1229" s="121"/>
      <c r="B1229" s="53"/>
      <c r="D1229" s="57"/>
      <c r="F1229" s="62"/>
    </row>
    <row r="1230" spans="1:6" x14ac:dyDescent="0.2">
      <c r="A1230" s="121"/>
      <c r="B1230" s="53"/>
      <c r="D1230" s="57"/>
      <c r="F1230" s="62"/>
    </row>
    <row r="1231" spans="1:6" x14ac:dyDescent="0.2">
      <c r="A1231" s="121"/>
      <c r="B1231" s="53"/>
      <c r="D1231" s="57"/>
      <c r="F1231" s="62"/>
    </row>
    <row r="1232" spans="1:6" x14ac:dyDescent="0.2">
      <c r="A1232" s="121"/>
      <c r="B1232" s="53"/>
      <c r="D1232" s="57"/>
      <c r="F1232" s="62"/>
    </row>
    <row r="1233" spans="1:6" x14ac:dyDescent="0.2">
      <c r="A1233" s="121"/>
      <c r="B1233" s="53"/>
      <c r="D1233" s="57"/>
      <c r="F1233" s="62"/>
    </row>
    <row r="1234" spans="1:6" x14ac:dyDescent="0.2">
      <c r="A1234" s="121"/>
      <c r="B1234" s="53"/>
      <c r="D1234" s="57"/>
      <c r="F1234" s="62"/>
    </row>
    <row r="1235" spans="1:6" x14ac:dyDescent="0.2">
      <c r="A1235" s="121"/>
      <c r="B1235" s="53"/>
      <c r="D1235" s="57"/>
      <c r="F1235" s="62"/>
    </row>
    <row r="1236" spans="1:6" x14ac:dyDescent="0.2">
      <c r="A1236" s="121"/>
      <c r="B1236" s="53"/>
      <c r="D1236" s="57"/>
      <c r="F1236" s="62"/>
    </row>
    <row r="1237" spans="1:6" x14ac:dyDescent="0.2">
      <c r="A1237" s="121"/>
      <c r="B1237" s="53"/>
      <c r="D1237" s="57"/>
      <c r="F1237" s="62"/>
    </row>
    <row r="1238" spans="1:6" x14ac:dyDescent="0.2">
      <c r="A1238" s="121"/>
      <c r="B1238" s="53"/>
      <c r="D1238" s="57"/>
      <c r="F1238" s="62"/>
    </row>
    <row r="1239" spans="1:6" x14ac:dyDescent="0.2">
      <c r="A1239" s="121"/>
      <c r="B1239" s="53"/>
      <c r="D1239" s="57"/>
      <c r="F1239" s="62"/>
    </row>
    <row r="1240" spans="1:6" x14ac:dyDescent="0.2">
      <c r="A1240" s="121"/>
      <c r="B1240" s="53"/>
      <c r="D1240" s="57"/>
      <c r="F1240" s="62"/>
    </row>
    <row r="1241" spans="1:6" x14ac:dyDescent="0.2">
      <c r="A1241" s="121"/>
      <c r="B1241" s="53"/>
      <c r="D1241" s="57"/>
      <c r="F1241" s="62"/>
    </row>
    <row r="1242" spans="1:6" x14ac:dyDescent="0.2">
      <c r="A1242" s="121"/>
      <c r="B1242" s="53"/>
      <c r="D1242" s="57"/>
      <c r="F1242" s="62"/>
    </row>
    <row r="1243" spans="1:6" x14ac:dyDescent="0.2">
      <c r="A1243" s="121"/>
      <c r="B1243" s="53"/>
      <c r="D1243" s="57"/>
      <c r="F1243" s="62"/>
    </row>
    <row r="1244" spans="1:6" x14ac:dyDescent="0.2">
      <c r="A1244" s="121"/>
      <c r="B1244" s="53"/>
      <c r="D1244" s="57"/>
      <c r="F1244" s="62"/>
    </row>
    <row r="1245" spans="1:6" x14ac:dyDescent="0.2">
      <c r="A1245" s="121"/>
      <c r="B1245" s="53"/>
      <c r="D1245" s="57"/>
      <c r="F1245" s="62"/>
    </row>
    <row r="1246" spans="1:6" x14ac:dyDescent="0.2">
      <c r="A1246" s="121"/>
      <c r="B1246" s="53"/>
      <c r="D1246" s="57"/>
      <c r="F1246" s="62"/>
    </row>
    <row r="1247" spans="1:6" x14ac:dyDescent="0.2">
      <c r="A1247" s="121"/>
      <c r="B1247" s="53"/>
      <c r="D1247" s="57"/>
      <c r="F1247" s="62"/>
    </row>
    <row r="1248" spans="1:6" x14ac:dyDescent="0.2">
      <c r="A1248" s="121"/>
      <c r="B1248" s="53"/>
      <c r="D1248" s="57"/>
      <c r="F1248" s="62"/>
    </row>
    <row r="1249" spans="1:6" x14ac:dyDescent="0.2">
      <c r="A1249" s="121"/>
      <c r="B1249" s="53"/>
      <c r="D1249" s="57"/>
      <c r="F1249" s="62"/>
    </row>
    <row r="1250" spans="1:6" x14ac:dyDescent="0.2">
      <c r="A1250" s="121"/>
      <c r="B1250" s="53"/>
      <c r="D1250" s="57"/>
      <c r="F1250" s="62"/>
    </row>
    <row r="1251" spans="1:6" x14ac:dyDescent="0.2">
      <c r="A1251" s="121"/>
      <c r="B1251" s="53"/>
      <c r="D1251" s="57"/>
      <c r="F1251" s="62"/>
    </row>
    <row r="1252" spans="1:6" x14ac:dyDescent="0.2">
      <c r="A1252" s="121"/>
      <c r="B1252" s="53"/>
      <c r="D1252" s="57"/>
      <c r="F1252" s="62"/>
    </row>
    <row r="1253" spans="1:6" x14ac:dyDescent="0.2">
      <c r="A1253" s="121"/>
      <c r="B1253" s="53"/>
      <c r="D1253" s="57"/>
      <c r="F1253" s="62"/>
    </row>
    <row r="1254" spans="1:6" x14ac:dyDescent="0.2">
      <c r="A1254" s="121"/>
      <c r="B1254" s="53"/>
      <c r="D1254" s="57"/>
      <c r="F1254" s="62"/>
    </row>
    <row r="1255" spans="1:6" x14ac:dyDescent="0.2">
      <c r="A1255" s="121"/>
      <c r="B1255" s="53"/>
      <c r="D1255" s="57"/>
      <c r="F1255" s="62"/>
    </row>
    <row r="1256" spans="1:6" x14ac:dyDescent="0.2">
      <c r="A1256" s="121"/>
      <c r="B1256" s="53"/>
      <c r="D1256" s="57"/>
      <c r="F1256" s="62"/>
    </row>
    <row r="1257" spans="1:6" x14ac:dyDescent="0.2">
      <c r="A1257" s="121"/>
      <c r="B1257" s="53"/>
      <c r="D1257" s="57"/>
      <c r="F1257" s="62"/>
    </row>
    <row r="1258" spans="1:6" x14ac:dyDescent="0.2">
      <c r="A1258" s="121"/>
      <c r="B1258" s="53"/>
      <c r="D1258" s="57"/>
      <c r="F1258" s="62"/>
    </row>
    <row r="1259" spans="1:6" x14ac:dyDescent="0.2">
      <c r="A1259" s="121"/>
      <c r="B1259" s="53"/>
      <c r="D1259" s="57"/>
      <c r="F1259" s="62"/>
    </row>
    <row r="1260" spans="1:6" x14ac:dyDescent="0.2">
      <c r="A1260" s="121"/>
      <c r="B1260" s="53"/>
      <c r="D1260" s="57"/>
      <c r="F1260" s="62"/>
    </row>
    <row r="1261" spans="1:6" x14ac:dyDescent="0.2">
      <c r="A1261" s="121"/>
      <c r="B1261" s="53"/>
      <c r="D1261" s="57"/>
      <c r="F1261" s="62"/>
    </row>
    <row r="1262" spans="1:6" x14ac:dyDescent="0.2">
      <c r="A1262" s="121"/>
      <c r="B1262" s="53"/>
      <c r="D1262" s="57"/>
      <c r="F1262" s="62"/>
    </row>
    <row r="1263" spans="1:6" x14ac:dyDescent="0.2">
      <c r="A1263" s="121"/>
      <c r="B1263" s="53"/>
      <c r="D1263" s="57"/>
      <c r="F1263" s="62"/>
    </row>
    <row r="1264" spans="1:6" x14ac:dyDescent="0.2">
      <c r="A1264" s="121"/>
      <c r="B1264" s="53"/>
      <c r="D1264" s="57"/>
      <c r="F1264" s="62"/>
    </row>
    <row r="1265" spans="1:6" x14ac:dyDescent="0.2">
      <c r="A1265" s="121"/>
      <c r="B1265" s="53"/>
      <c r="D1265" s="57"/>
      <c r="F1265" s="62"/>
    </row>
    <row r="1266" spans="1:6" x14ac:dyDescent="0.2">
      <c r="A1266" s="121"/>
      <c r="B1266" s="53"/>
      <c r="D1266" s="57"/>
      <c r="F1266" s="62"/>
    </row>
    <row r="1267" spans="1:6" x14ac:dyDescent="0.2">
      <c r="A1267" s="121"/>
      <c r="B1267" s="53"/>
      <c r="D1267" s="57"/>
      <c r="F1267" s="62"/>
    </row>
    <row r="1268" spans="1:6" x14ac:dyDescent="0.2">
      <c r="A1268" s="121"/>
      <c r="B1268" s="53"/>
      <c r="D1268" s="57"/>
      <c r="F1268" s="62"/>
    </row>
    <row r="1269" spans="1:6" x14ac:dyDescent="0.2">
      <c r="A1269" s="121"/>
      <c r="B1269" s="53"/>
      <c r="D1269" s="57"/>
      <c r="F1269" s="62"/>
    </row>
    <row r="1270" spans="1:6" x14ac:dyDescent="0.2">
      <c r="A1270" s="121"/>
      <c r="B1270" s="53"/>
      <c r="D1270" s="57"/>
      <c r="F1270" s="62"/>
    </row>
    <row r="1271" spans="1:6" x14ac:dyDescent="0.2">
      <c r="A1271" s="121"/>
      <c r="B1271" s="53"/>
      <c r="D1271" s="57"/>
      <c r="F1271" s="62"/>
    </row>
    <row r="1272" spans="1:6" x14ac:dyDescent="0.2">
      <c r="A1272" s="121"/>
      <c r="B1272" s="53"/>
      <c r="D1272" s="57"/>
      <c r="F1272" s="62"/>
    </row>
    <row r="1273" spans="1:6" x14ac:dyDescent="0.2">
      <c r="A1273" s="121"/>
      <c r="B1273" s="53"/>
      <c r="D1273" s="57"/>
      <c r="F1273" s="62"/>
    </row>
    <row r="1274" spans="1:6" x14ac:dyDescent="0.2">
      <c r="A1274" s="121"/>
      <c r="B1274" s="53"/>
      <c r="D1274" s="57"/>
      <c r="F1274" s="62"/>
    </row>
    <row r="1275" spans="1:6" x14ac:dyDescent="0.2">
      <c r="A1275" s="121"/>
      <c r="B1275" s="53"/>
      <c r="D1275" s="57"/>
      <c r="F1275" s="62"/>
    </row>
    <row r="1276" spans="1:6" x14ac:dyDescent="0.2">
      <c r="A1276" s="121"/>
      <c r="B1276" s="53"/>
      <c r="D1276" s="57"/>
      <c r="F1276" s="62"/>
    </row>
    <row r="1277" spans="1:6" x14ac:dyDescent="0.2">
      <c r="A1277" s="121"/>
      <c r="B1277" s="53"/>
      <c r="D1277" s="57"/>
      <c r="F1277" s="62"/>
    </row>
    <row r="1278" spans="1:6" x14ac:dyDescent="0.2">
      <c r="A1278" s="121"/>
      <c r="B1278" s="53"/>
      <c r="D1278" s="57"/>
      <c r="F1278" s="62"/>
    </row>
    <row r="1279" spans="1:6" x14ac:dyDescent="0.2">
      <c r="A1279" s="121"/>
      <c r="B1279" s="53"/>
      <c r="D1279" s="57"/>
      <c r="F1279" s="62"/>
    </row>
    <row r="1280" spans="1:6" x14ac:dyDescent="0.2">
      <c r="A1280" s="121"/>
      <c r="B1280" s="53"/>
      <c r="D1280" s="57"/>
      <c r="F1280" s="62"/>
    </row>
    <row r="1281" spans="1:6" x14ac:dyDescent="0.2">
      <c r="A1281" s="121"/>
      <c r="B1281" s="53"/>
      <c r="D1281" s="57"/>
      <c r="F1281" s="62"/>
    </row>
    <row r="1282" spans="1:6" x14ac:dyDescent="0.2">
      <c r="A1282" s="121"/>
      <c r="B1282" s="53"/>
      <c r="D1282" s="57"/>
      <c r="F1282" s="62"/>
    </row>
    <row r="1283" spans="1:6" x14ac:dyDescent="0.2">
      <c r="A1283" s="121"/>
      <c r="B1283" s="53"/>
      <c r="D1283" s="57"/>
      <c r="F1283" s="62"/>
    </row>
    <row r="1284" spans="1:6" x14ac:dyDescent="0.2">
      <c r="A1284" s="121"/>
      <c r="B1284" s="53"/>
      <c r="D1284" s="57"/>
      <c r="F1284" s="62"/>
    </row>
    <row r="1285" spans="1:6" x14ac:dyDescent="0.2">
      <c r="A1285" s="121"/>
      <c r="B1285" s="53"/>
      <c r="D1285" s="57"/>
      <c r="F1285" s="62"/>
    </row>
    <row r="1286" spans="1:6" x14ac:dyDescent="0.2">
      <c r="A1286" s="121"/>
      <c r="B1286" s="53"/>
      <c r="D1286" s="57"/>
      <c r="F1286" s="62"/>
    </row>
    <row r="1287" spans="1:6" x14ac:dyDescent="0.2">
      <c r="A1287" s="121"/>
      <c r="B1287" s="53"/>
      <c r="D1287" s="57"/>
      <c r="F1287" s="62"/>
    </row>
    <row r="1288" spans="1:6" x14ac:dyDescent="0.2">
      <c r="A1288" s="121"/>
      <c r="B1288" s="53"/>
      <c r="D1288" s="57"/>
      <c r="F1288" s="62"/>
    </row>
    <row r="1289" spans="1:6" x14ac:dyDescent="0.2">
      <c r="A1289" s="121"/>
      <c r="B1289" s="53"/>
      <c r="D1289" s="57"/>
      <c r="F1289" s="62"/>
    </row>
    <row r="1290" spans="1:6" x14ac:dyDescent="0.2">
      <c r="A1290" s="121"/>
      <c r="B1290" s="53"/>
      <c r="D1290" s="57"/>
      <c r="F1290" s="62"/>
    </row>
    <row r="1291" spans="1:6" x14ac:dyDescent="0.2">
      <c r="A1291" s="121"/>
      <c r="B1291" s="53"/>
      <c r="D1291" s="57"/>
      <c r="F1291" s="62"/>
    </row>
    <row r="1292" spans="1:6" x14ac:dyDescent="0.2">
      <c r="A1292" s="121"/>
      <c r="B1292" s="53"/>
      <c r="D1292" s="57"/>
      <c r="F1292" s="62"/>
    </row>
    <row r="1293" spans="1:6" x14ac:dyDescent="0.2">
      <c r="A1293" s="121"/>
      <c r="B1293" s="53"/>
      <c r="D1293" s="57"/>
      <c r="F1293" s="62"/>
    </row>
    <row r="1294" spans="1:6" x14ac:dyDescent="0.2">
      <c r="A1294" s="121"/>
      <c r="B1294" s="53"/>
      <c r="D1294" s="57"/>
      <c r="F1294" s="62"/>
    </row>
    <row r="1295" spans="1:6" x14ac:dyDescent="0.2">
      <c r="A1295" s="121"/>
      <c r="B1295" s="53"/>
      <c r="D1295" s="57"/>
      <c r="F1295" s="62"/>
    </row>
    <row r="1296" spans="1:6" x14ac:dyDescent="0.2">
      <c r="A1296" s="121"/>
      <c r="B1296" s="53"/>
      <c r="D1296" s="57"/>
      <c r="F1296" s="62"/>
    </row>
    <row r="1297" spans="1:6" x14ac:dyDescent="0.2">
      <c r="A1297" s="121"/>
      <c r="B1297" s="53"/>
      <c r="D1297" s="57"/>
      <c r="F1297" s="62"/>
    </row>
    <row r="1298" spans="1:6" x14ac:dyDescent="0.2">
      <c r="A1298" s="121"/>
      <c r="B1298" s="53"/>
      <c r="D1298" s="57"/>
      <c r="F1298" s="62"/>
    </row>
    <row r="1299" spans="1:6" x14ac:dyDescent="0.2">
      <c r="A1299" s="121"/>
      <c r="B1299" s="53"/>
      <c r="D1299" s="57"/>
      <c r="F1299" s="62"/>
    </row>
    <row r="1300" spans="1:6" x14ac:dyDescent="0.2">
      <c r="A1300" s="121"/>
      <c r="B1300" s="53"/>
      <c r="D1300" s="57"/>
      <c r="F1300" s="62"/>
    </row>
    <row r="1301" spans="1:6" x14ac:dyDescent="0.2">
      <c r="A1301" s="121"/>
      <c r="B1301" s="53"/>
      <c r="D1301" s="57"/>
      <c r="F1301" s="62"/>
    </row>
    <row r="1302" spans="1:6" x14ac:dyDescent="0.2">
      <c r="A1302" s="121"/>
      <c r="B1302" s="53"/>
      <c r="D1302" s="57"/>
      <c r="F1302" s="62"/>
    </row>
    <row r="1303" spans="1:6" x14ac:dyDescent="0.2">
      <c r="A1303" s="121"/>
      <c r="B1303" s="53"/>
      <c r="D1303" s="57"/>
      <c r="F1303" s="62"/>
    </row>
    <row r="1304" spans="1:6" x14ac:dyDescent="0.2">
      <c r="A1304" s="121"/>
      <c r="B1304" s="53"/>
      <c r="D1304" s="57"/>
      <c r="F1304" s="62"/>
    </row>
    <row r="1305" spans="1:6" x14ac:dyDescent="0.2">
      <c r="A1305" s="121"/>
      <c r="B1305" s="53"/>
      <c r="D1305" s="57"/>
      <c r="F1305" s="62"/>
    </row>
    <row r="1306" spans="1:6" x14ac:dyDescent="0.2">
      <c r="A1306" s="121"/>
      <c r="B1306" s="53"/>
      <c r="D1306" s="57"/>
      <c r="F1306" s="62"/>
    </row>
    <row r="1307" spans="1:6" x14ac:dyDescent="0.2">
      <c r="A1307" s="121"/>
      <c r="B1307" s="53"/>
      <c r="D1307" s="57"/>
      <c r="F1307" s="62"/>
    </row>
    <row r="1308" spans="1:6" x14ac:dyDescent="0.2">
      <c r="A1308" s="121"/>
      <c r="B1308" s="53"/>
      <c r="D1308" s="57"/>
      <c r="F1308" s="62"/>
    </row>
    <row r="1309" spans="1:6" x14ac:dyDescent="0.2">
      <c r="A1309" s="121"/>
      <c r="B1309" s="53"/>
      <c r="D1309" s="57"/>
      <c r="F1309" s="62"/>
    </row>
    <row r="1310" spans="1:6" x14ac:dyDescent="0.2">
      <c r="A1310" s="121"/>
      <c r="B1310" s="53"/>
      <c r="D1310" s="57"/>
      <c r="F1310" s="62"/>
    </row>
    <row r="1311" spans="1:6" x14ac:dyDescent="0.2">
      <c r="A1311" s="121"/>
      <c r="B1311" s="53"/>
      <c r="D1311" s="57"/>
      <c r="F1311" s="62"/>
    </row>
    <row r="1312" spans="1:6" x14ac:dyDescent="0.2">
      <c r="A1312" s="121"/>
      <c r="B1312" s="53"/>
      <c r="D1312" s="57"/>
      <c r="F1312" s="62"/>
    </row>
    <row r="1313" spans="1:6" x14ac:dyDescent="0.2">
      <c r="A1313" s="121"/>
      <c r="B1313" s="53"/>
      <c r="D1313" s="57"/>
      <c r="F1313" s="62"/>
    </row>
    <row r="1314" spans="1:6" x14ac:dyDescent="0.2">
      <c r="A1314" s="121"/>
      <c r="B1314" s="53"/>
      <c r="D1314" s="57"/>
      <c r="F1314" s="62"/>
    </row>
    <row r="1315" spans="1:6" x14ac:dyDescent="0.2">
      <c r="A1315" s="121"/>
      <c r="B1315" s="53"/>
      <c r="D1315" s="57"/>
      <c r="F1315" s="62"/>
    </row>
    <row r="1316" spans="1:6" x14ac:dyDescent="0.2">
      <c r="A1316" s="121"/>
      <c r="B1316" s="53"/>
      <c r="D1316" s="57"/>
      <c r="F1316" s="62"/>
    </row>
    <row r="1317" spans="1:6" x14ac:dyDescent="0.2">
      <c r="A1317" s="121"/>
      <c r="B1317" s="53"/>
      <c r="D1317" s="57"/>
      <c r="F1317" s="62"/>
    </row>
    <row r="1318" spans="1:6" x14ac:dyDescent="0.2">
      <c r="A1318" s="121"/>
      <c r="B1318" s="53"/>
      <c r="D1318" s="57"/>
      <c r="F1318" s="62"/>
    </row>
    <row r="1319" spans="1:6" x14ac:dyDescent="0.2">
      <c r="A1319" s="121"/>
      <c r="B1319" s="53"/>
      <c r="D1319" s="57"/>
      <c r="F1319" s="62"/>
    </row>
    <row r="1320" spans="1:6" x14ac:dyDescent="0.2">
      <c r="A1320" s="121"/>
      <c r="B1320" s="53"/>
      <c r="D1320" s="57"/>
      <c r="F1320" s="62"/>
    </row>
    <row r="1321" spans="1:6" x14ac:dyDescent="0.2">
      <c r="A1321" s="121"/>
      <c r="B1321" s="53"/>
      <c r="D1321" s="57"/>
      <c r="F1321" s="62"/>
    </row>
    <row r="1322" spans="1:6" x14ac:dyDescent="0.2">
      <c r="A1322" s="121"/>
      <c r="B1322" s="53"/>
      <c r="D1322" s="57"/>
      <c r="F1322" s="62"/>
    </row>
    <row r="1323" spans="1:6" x14ac:dyDescent="0.2">
      <c r="A1323" s="121"/>
      <c r="B1323" s="53"/>
      <c r="D1323" s="57"/>
      <c r="F1323" s="62"/>
    </row>
    <row r="1324" spans="1:6" x14ac:dyDescent="0.2">
      <c r="A1324" s="121"/>
      <c r="B1324" s="53"/>
      <c r="D1324" s="57"/>
      <c r="F1324" s="62"/>
    </row>
    <row r="1325" spans="1:6" x14ac:dyDescent="0.2">
      <c r="A1325" s="121"/>
      <c r="B1325" s="53"/>
      <c r="D1325" s="57"/>
      <c r="F1325" s="62"/>
    </row>
    <row r="1326" spans="1:6" x14ac:dyDescent="0.2">
      <c r="A1326" s="121"/>
      <c r="B1326" s="53"/>
      <c r="D1326" s="57"/>
      <c r="F1326" s="62"/>
    </row>
    <row r="1327" spans="1:6" x14ac:dyDescent="0.2">
      <c r="A1327" s="121"/>
      <c r="B1327" s="53"/>
      <c r="D1327" s="57"/>
      <c r="F1327" s="62"/>
    </row>
    <row r="1328" spans="1:6" x14ac:dyDescent="0.2">
      <c r="A1328" s="121"/>
      <c r="B1328" s="53"/>
      <c r="D1328" s="57"/>
      <c r="F1328" s="62"/>
    </row>
    <row r="1329" spans="1:6" x14ac:dyDescent="0.2">
      <c r="A1329" s="121"/>
      <c r="B1329" s="53"/>
      <c r="D1329" s="57"/>
      <c r="F1329" s="62"/>
    </row>
    <row r="1330" spans="1:6" x14ac:dyDescent="0.2">
      <c r="A1330" s="121"/>
      <c r="B1330" s="53"/>
      <c r="D1330" s="57"/>
      <c r="F1330" s="62"/>
    </row>
    <row r="1331" spans="1:6" x14ac:dyDescent="0.2">
      <c r="A1331" s="121"/>
      <c r="B1331" s="53"/>
      <c r="D1331" s="57"/>
      <c r="F1331" s="62"/>
    </row>
    <row r="1332" spans="1:6" x14ac:dyDescent="0.2">
      <c r="A1332" s="121"/>
      <c r="B1332" s="53"/>
      <c r="D1332" s="57"/>
      <c r="F1332" s="62"/>
    </row>
    <row r="1333" spans="1:6" x14ac:dyDescent="0.2">
      <c r="A1333" s="121"/>
      <c r="B1333" s="53"/>
      <c r="D1333" s="57"/>
      <c r="F1333" s="62"/>
    </row>
    <row r="1334" spans="1:6" x14ac:dyDescent="0.2">
      <c r="A1334" s="121"/>
      <c r="B1334" s="53"/>
      <c r="D1334" s="57"/>
      <c r="F1334" s="62"/>
    </row>
    <row r="1335" spans="1:6" x14ac:dyDescent="0.2">
      <c r="A1335" s="121"/>
      <c r="B1335" s="53"/>
      <c r="D1335" s="57"/>
      <c r="F1335" s="62"/>
    </row>
    <row r="1336" spans="1:6" x14ac:dyDescent="0.2">
      <c r="A1336" s="121"/>
      <c r="B1336" s="53"/>
      <c r="D1336" s="57"/>
      <c r="F1336" s="62"/>
    </row>
    <row r="1337" spans="1:6" x14ac:dyDescent="0.2">
      <c r="A1337" s="121"/>
      <c r="B1337" s="53"/>
      <c r="D1337" s="57"/>
      <c r="F1337" s="62"/>
    </row>
    <row r="1338" spans="1:6" x14ac:dyDescent="0.2">
      <c r="A1338" s="121"/>
      <c r="B1338" s="53"/>
      <c r="D1338" s="57"/>
      <c r="F1338" s="62"/>
    </row>
    <row r="1339" spans="1:6" x14ac:dyDescent="0.2">
      <c r="A1339" s="121"/>
      <c r="B1339" s="53"/>
      <c r="D1339" s="57"/>
      <c r="F1339" s="62"/>
    </row>
    <row r="1340" spans="1:6" x14ac:dyDescent="0.2">
      <c r="A1340" s="121"/>
      <c r="B1340" s="53"/>
      <c r="D1340" s="57"/>
      <c r="F1340" s="62"/>
    </row>
    <row r="1341" spans="1:6" x14ac:dyDescent="0.2">
      <c r="A1341" s="121"/>
      <c r="B1341" s="53"/>
      <c r="D1341" s="57"/>
      <c r="F1341" s="62"/>
    </row>
    <row r="1342" spans="1:6" x14ac:dyDescent="0.2">
      <c r="A1342" s="121"/>
      <c r="B1342" s="53"/>
      <c r="D1342" s="57"/>
      <c r="F1342" s="62"/>
    </row>
    <row r="1343" spans="1:6" x14ac:dyDescent="0.2">
      <c r="A1343" s="121"/>
      <c r="B1343" s="53"/>
      <c r="D1343" s="57"/>
      <c r="F1343" s="62"/>
    </row>
    <row r="1344" spans="1:6" x14ac:dyDescent="0.2">
      <c r="A1344" s="121"/>
      <c r="B1344" s="53"/>
      <c r="D1344" s="57"/>
      <c r="F1344" s="62"/>
    </row>
    <row r="1345" spans="1:6" x14ac:dyDescent="0.2">
      <c r="A1345" s="121"/>
      <c r="B1345" s="53"/>
      <c r="D1345" s="57"/>
      <c r="F1345" s="62"/>
    </row>
    <row r="1346" spans="1:6" x14ac:dyDescent="0.2">
      <c r="A1346" s="121"/>
      <c r="B1346" s="53"/>
      <c r="D1346" s="57"/>
      <c r="F1346" s="62"/>
    </row>
    <row r="1347" spans="1:6" x14ac:dyDescent="0.2">
      <c r="A1347" s="121"/>
      <c r="B1347" s="53"/>
      <c r="D1347" s="57"/>
      <c r="F1347" s="62"/>
    </row>
    <row r="1348" spans="1:6" x14ac:dyDescent="0.2">
      <c r="A1348" s="121"/>
      <c r="B1348" s="53"/>
      <c r="D1348" s="57"/>
      <c r="F1348" s="62"/>
    </row>
    <row r="1349" spans="1:6" x14ac:dyDescent="0.2">
      <c r="A1349" s="121"/>
      <c r="B1349" s="53"/>
      <c r="D1349" s="57"/>
      <c r="F1349" s="62"/>
    </row>
    <row r="1350" spans="1:6" x14ac:dyDescent="0.2">
      <c r="A1350" s="121"/>
      <c r="B1350" s="53"/>
      <c r="D1350" s="57"/>
      <c r="F1350" s="62"/>
    </row>
    <row r="1351" spans="1:6" x14ac:dyDescent="0.2">
      <c r="A1351" s="121"/>
      <c r="B1351" s="53"/>
      <c r="D1351" s="57"/>
      <c r="F1351" s="62"/>
    </row>
    <row r="1352" spans="1:6" x14ac:dyDescent="0.2">
      <c r="A1352" s="121"/>
      <c r="B1352" s="53"/>
      <c r="D1352" s="57"/>
      <c r="F1352" s="62"/>
    </row>
    <row r="1353" spans="1:6" x14ac:dyDescent="0.2">
      <c r="A1353" s="121"/>
      <c r="B1353" s="53"/>
      <c r="D1353" s="57"/>
      <c r="F1353" s="62"/>
    </row>
    <row r="1354" spans="1:6" x14ac:dyDescent="0.2">
      <c r="A1354" s="121"/>
      <c r="B1354" s="53"/>
      <c r="D1354" s="57"/>
      <c r="F1354" s="62"/>
    </row>
    <row r="1355" spans="1:6" x14ac:dyDescent="0.2">
      <c r="A1355" s="121"/>
      <c r="B1355" s="53"/>
      <c r="D1355" s="57"/>
      <c r="F1355" s="62"/>
    </row>
    <row r="1356" spans="1:6" x14ac:dyDescent="0.2">
      <c r="A1356" s="121"/>
      <c r="B1356" s="53"/>
      <c r="D1356" s="57"/>
      <c r="F1356" s="62"/>
    </row>
    <row r="1357" spans="1:6" x14ac:dyDescent="0.2">
      <c r="A1357" s="121"/>
      <c r="B1357" s="53"/>
      <c r="D1357" s="57"/>
      <c r="F1357" s="62"/>
    </row>
    <row r="1358" spans="1:6" x14ac:dyDescent="0.2">
      <c r="A1358" s="121"/>
      <c r="B1358" s="53"/>
      <c r="D1358" s="57"/>
      <c r="F1358" s="62"/>
    </row>
    <row r="1359" spans="1:6" x14ac:dyDescent="0.2">
      <c r="A1359" s="121"/>
      <c r="B1359" s="53"/>
      <c r="D1359" s="57"/>
      <c r="F1359" s="62"/>
    </row>
    <row r="1360" spans="1:6" x14ac:dyDescent="0.2">
      <c r="A1360" s="121"/>
      <c r="B1360" s="53"/>
      <c r="D1360" s="57"/>
      <c r="F1360" s="62"/>
    </row>
    <row r="1361" spans="1:6" x14ac:dyDescent="0.2">
      <c r="A1361" s="121"/>
      <c r="B1361" s="53"/>
      <c r="D1361" s="57"/>
      <c r="F1361" s="62"/>
    </row>
    <row r="1362" spans="1:6" x14ac:dyDescent="0.2">
      <c r="A1362" s="121"/>
      <c r="B1362" s="53"/>
      <c r="D1362" s="57"/>
      <c r="F1362" s="62"/>
    </row>
    <row r="1363" spans="1:6" x14ac:dyDescent="0.2">
      <c r="A1363" s="121"/>
      <c r="B1363" s="53"/>
      <c r="D1363" s="57"/>
      <c r="F1363" s="62"/>
    </row>
    <row r="1364" spans="1:6" x14ac:dyDescent="0.2">
      <c r="A1364" s="121"/>
      <c r="B1364" s="53"/>
      <c r="D1364" s="57"/>
      <c r="F1364" s="62"/>
    </row>
    <row r="1365" spans="1:6" x14ac:dyDescent="0.2">
      <c r="A1365" s="121"/>
      <c r="B1365" s="53"/>
      <c r="D1365" s="57"/>
      <c r="F1365" s="62"/>
    </row>
    <row r="1366" spans="1:6" x14ac:dyDescent="0.2">
      <c r="A1366" s="121"/>
      <c r="B1366" s="53"/>
      <c r="D1366" s="57"/>
      <c r="F1366" s="62"/>
    </row>
    <row r="1367" spans="1:6" x14ac:dyDescent="0.2">
      <c r="A1367" s="121"/>
      <c r="B1367" s="53"/>
      <c r="D1367" s="57"/>
      <c r="F1367" s="62"/>
    </row>
    <row r="1368" spans="1:6" x14ac:dyDescent="0.2">
      <c r="A1368" s="121"/>
      <c r="B1368" s="53"/>
      <c r="D1368" s="57"/>
      <c r="F1368" s="62"/>
    </row>
    <row r="1369" spans="1:6" x14ac:dyDescent="0.2">
      <c r="A1369" s="121"/>
      <c r="B1369" s="53"/>
      <c r="D1369" s="57"/>
      <c r="F1369" s="62"/>
    </row>
    <row r="1370" spans="1:6" x14ac:dyDescent="0.2">
      <c r="A1370" s="121"/>
      <c r="B1370" s="53"/>
      <c r="D1370" s="57"/>
      <c r="F1370" s="62"/>
    </row>
    <row r="1371" spans="1:6" x14ac:dyDescent="0.2">
      <c r="A1371" s="121"/>
      <c r="B1371" s="53"/>
      <c r="D1371" s="57"/>
      <c r="F1371" s="62"/>
    </row>
    <row r="1372" spans="1:6" x14ac:dyDescent="0.2">
      <c r="A1372" s="121"/>
      <c r="B1372" s="53"/>
      <c r="D1372" s="57"/>
      <c r="F1372" s="62"/>
    </row>
    <row r="1373" spans="1:6" x14ac:dyDescent="0.2">
      <c r="A1373" s="121"/>
      <c r="B1373" s="53"/>
      <c r="D1373" s="57"/>
      <c r="F1373" s="62"/>
    </row>
    <row r="1374" spans="1:6" x14ac:dyDescent="0.2">
      <c r="A1374" s="121"/>
      <c r="B1374" s="53"/>
      <c r="D1374" s="57"/>
      <c r="F1374" s="62"/>
    </row>
    <row r="1375" spans="1:6" x14ac:dyDescent="0.2">
      <c r="A1375" s="121"/>
      <c r="B1375" s="53"/>
      <c r="D1375" s="57"/>
      <c r="F1375" s="62"/>
    </row>
    <row r="1376" spans="1:6" x14ac:dyDescent="0.2">
      <c r="A1376" s="121"/>
      <c r="B1376" s="53"/>
      <c r="D1376" s="57"/>
      <c r="F1376" s="62"/>
    </row>
    <row r="1377" spans="1:6" x14ac:dyDescent="0.2">
      <c r="A1377" s="121"/>
      <c r="B1377" s="53"/>
      <c r="D1377" s="57"/>
      <c r="F1377" s="62"/>
    </row>
    <row r="1378" spans="1:6" x14ac:dyDescent="0.2">
      <c r="A1378" s="121"/>
      <c r="B1378" s="53"/>
      <c r="D1378" s="57"/>
      <c r="F1378" s="62"/>
    </row>
    <row r="1379" spans="1:6" x14ac:dyDescent="0.2">
      <c r="A1379" s="121"/>
      <c r="B1379" s="53"/>
      <c r="D1379" s="57"/>
      <c r="F1379" s="62"/>
    </row>
    <row r="1380" spans="1:6" x14ac:dyDescent="0.2">
      <c r="A1380" s="121"/>
      <c r="B1380" s="53"/>
      <c r="D1380" s="57"/>
      <c r="F1380" s="62"/>
    </row>
    <row r="1381" spans="1:6" x14ac:dyDescent="0.2">
      <c r="A1381" s="121"/>
      <c r="B1381" s="53"/>
      <c r="D1381" s="57"/>
      <c r="F1381" s="62"/>
    </row>
    <row r="1382" spans="1:6" x14ac:dyDescent="0.2">
      <c r="A1382" s="121"/>
      <c r="B1382" s="53"/>
      <c r="D1382" s="57"/>
      <c r="F1382" s="62"/>
    </row>
    <row r="1383" spans="1:6" x14ac:dyDescent="0.2">
      <c r="A1383" s="121"/>
      <c r="B1383" s="53"/>
      <c r="D1383" s="57"/>
      <c r="F1383" s="62"/>
    </row>
    <row r="1384" spans="1:6" x14ac:dyDescent="0.2">
      <c r="A1384" s="121"/>
      <c r="B1384" s="53"/>
      <c r="D1384" s="57"/>
      <c r="F1384" s="62"/>
    </row>
    <row r="1385" spans="1:6" x14ac:dyDescent="0.2">
      <c r="A1385" s="121"/>
      <c r="B1385" s="53"/>
      <c r="D1385" s="57"/>
      <c r="F1385" s="62"/>
    </row>
    <row r="1386" spans="1:6" x14ac:dyDescent="0.2">
      <c r="A1386" s="121"/>
      <c r="B1386" s="53"/>
      <c r="D1386" s="57"/>
      <c r="F1386" s="62"/>
    </row>
    <row r="1387" spans="1:6" x14ac:dyDescent="0.2">
      <c r="A1387" s="121"/>
      <c r="B1387" s="53"/>
      <c r="D1387" s="57"/>
      <c r="F1387" s="62"/>
    </row>
    <row r="1388" spans="1:6" x14ac:dyDescent="0.2">
      <c r="A1388" s="121"/>
      <c r="B1388" s="53"/>
      <c r="D1388" s="57"/>
      <c r="F1388" s="62"/>
    </row>
    <row r="1389" spans="1:6" x14ac:dyDescent="0.2">
      <c r="A1389" s="121"/>
      <c r="B1389" s="53"/>
      <c r="D1389" s="57"/>
      <c r="F1389" s="62"/>
    </row>
    <row r="1390" spans="1:6" x14ac:dyDescent="0.2">
      <c r="A1390" s="121"/>
      <c r="B1390" s="53"/>
      <c r="D1390" s="57"/>
      <c r="F1390" s="62"/>
    </row>
    <row r="1391" spans="1:6" x14ac:dyDescent="0.2">
      <c r="A1391" s="121"/>
      <c r="B1391" s="53"/>
      <c r="D1391" s="57"/>
      <c r="F1391" s="62"/>
    </row>
    <row r="1392" spans="1:6" x14ac:dyDescent="0.2">
      <c r="A1392" s="121"/>
      <c r="B1392" s="53"/>
      <c r="D1392" s="57"/>
      <c r="F1392" s="62"/>
    </row>
    <row r="1393" spans="1:6" x14ac:dyDescent="0.2">
      <c r="A1393" s="121"/>
      <c r="B1393" s="53"/>
      <c r="D1393" s="57"/>
      <c r="F1393" s="62"/>
    </row>
    <row r="1394" spans="1:6" x14ac:dyDescent="0.2">
      <c r="A1394" s="121"/>
      <c r="B1394" s="53"/>
      <c r="D1394" s="57"/>
      <c r="F1394" s="62"/>
    </row>
    <row r="1395" spans="1:6" x14ac:dyDescent="0.2">
      <c r="A1395" s="121"/>
      <c r="B1395" s="53"/>
      <c r="D1395" s="57"/>
      <c r="F1395" s="62"/>
    </row>
    <row r="1396" spans="1:6" x14ac:dyDescent="0.2">
      <c r="A1396" s="121"/>
      <c r="B1396" s="53"/>
      <c r="D1396" s="57"/>
      <c r="F1396" s="62"/>
    </row>
    <row r="1397" spans="1:6" x14ac:dyDescent="0.2">
      <c r="A1397" s="121"/>
      <c r="B1397" s="53"/>
      <c r="D1397" s="57"/>
      <c r="F1397" s="62"/>
    </row>
    <row r="1398" spans="1:6" x14ac:dyDescent="0.2">
      <c r="A1398" s="121"/>
      <c r="B1398" s="53"/>
      <c r="D1398" s="57"/>
      <c r="F1398" s="62"/>
    </row>
    <row r="1399" spans="1:6" x14ac:dyDescent="0.2">
      <c r="A1399" s="121"/>
      <c r="B1399" s="53"/>
      <c r="D1399" s="57"/>
      <c r="F1399" s="62"/>
    </row>
    <row r="1400" spans="1:6" x14ac:dyDescent="0.2">
      <c r="A1400" s="121"/>
      <c r="B1400" s="53"/>
      <c r="D1400" s="57"/>
      <c r="F1400" s="62"/>
    </row>
    <row r="1401" spans="1:6" x14ac:dyDescent="0.2">
      <c r="A1401" s="121"/>
      <c r="B1401" s="53"/>
      <c r="D1401" s="57"/>
      <c r="F1401" s="62"/>
    </row>
    <row r="1402" spans="1:6" x14ac:dyDescent="0.2">
      <c r="A1402" s="121"/>
      <c r="B1402" s="53"/>
      <c r="D1402" s="57"/>
      <c r="F1402" s="62"/>
    </row>
    <row r="1403" spans="1:6" x14ac:dyDescent="0.2">
      <c r="A1403" s="121"/>
      <c r="B1403" s="53"/>
      <c r="D1403" s="57"/>
      <c r="F1403" s="62"/>
    </row>
    <row r="1404" spans="1:6" x14ac:dyDescent="0.2">
      <c r="A1404" s="121"/>
      <c r="B1404" s="53"/>
      <c r="D1404" s="57"/>
      <c r="F1404" s="62"/>
    </row>
    <row r="1405" spans="1:6" x14ac:dyDescent="0.2">
      <c r="A1405" s="121"/>
      <c r="B1405" s="53"/>
      <c r="D1405" s="57"/>
      <c r="F1405" s="62"/>
    </row>
    <row r="1406" spans="1:6" x14ac:dyDescent="0.2">
      <c r="A1406" s="121"/>
      <c r="B1406" s="53"/>
      <c r="D1406" s="57"/>
      <c r="F1406" s="62"/>
    </row>
    <row r="1407" spans="1:6" x14ac:dyDescent="0.2">
      <c r="A1407" s="121"/>
      <c r="B1407" s="53"/>
      <c r="D1407" s="57"/>
      <c r="F1407" s="62"/>
    </row>
    <row r="1408" spans="1:6" x14ac:dyDescent="0.2">
      <c r="A1408" s="121"/>
      <c r="B1408" s="53"/>
      <c r="D1408" s="57"/>
      <c r="F1408" s="62"/>
    </row>
    <row r="1409" spans="1:6" x14ac:dyDescent="0.2">
      <c r="A1409" s="121"/>
      <c r="B1409" s="53"/>
      <c r="D1409" s="57"/>
      <c r="F1409" s="62"/>
    </row>
    <row r="1410" spans="1:6" x14ac:dyDescent="0.2">
      <c r="A1410" s="121"/>
      <c r="B1410" s="53"/>
      <c r="D1410" s="57"/>
      <c r="F1410" s="62"/>
    </row>
    <row r="1411" spans="1:6" x14ac:dyDescent="0.2">
      <c r="A1411" s="121"/>
      <c r="B1411" s="53"/>
      <c r="D1411" s="57"/>
      <c r="F1411" s="62"/>
    </row>
    <row r="1412" spans="1:6" x14ac:dyDescent="0.2">
      <c r="A1412" s="121"/>
      <c r="B1412" s="53"/>
      <c r="D1412" s="57"/>
      <c r="F1412" s="62"/>
    </row>
    <row r="1413" spans="1:6" x14ac:dyDescent="0.2">
      <c r="A1413" s="121"/>
      <c r="B1413" s="53"/>
      <c r="D1413" s="57"/>
      <c r="F1413" s="62"/>
    </row>
    <row r="1414" spans="1:6" x14ac:dyDescent="0.2">
      <c r="A1414" s="121"/>
      <c r="B1414" s="53"/>
      <c r="D1414" s="57"/>
      <c r="F1414" s="62"/>
    </row>
    <row r="1415" spans="1:6" x14ac:dyDescent="0.2">
      <c r="A1415" s="121"/>
      <c r="B1415" s="53"/>
      <c r="D1415" s="57"/>
      <c r="F1415" s="62"/>
    </row>
    <row r="1416" spans="1:6" x14ac:dyDescent="0.2">
      <c r="A1416" s="121"/>
      <c r="B1416" s="53"/>
      <c r="D1416" s="57"/>
      <c r="F1416" s="62"/>
    </row>
    <row r="1417" spans="1:6" x14ac:dyDescent="0.2">
      <c r="A1417" s="121"/>
      <c r="B1417" s="53"/>
      <c r="D1417" s="57"/>
      <c r="F1417" s="62"/>
    </row>
    <row r="1418" spans="1:6" x14ac:dyDescent="0.2">
      <c r="A1418" s="121"/>
      <c r="B1418" s="53"/>
      <c r="D1418" s="57"/>
      <c r="F1418" s="62"/>
    </row>
    <row r="1419" spans="1:6" x14ac:dyDescent="0.2">
      <c r="A1419" s="121"/>
      <c r="B1419" s="53"/>
      <c r="D1419" s="57"/>
      <c r="F1419" s="62"/>
    </row>
    <row r="1420" spans="1:6" x14ac:dyDescent="0.2">
      <c r="A1420" s="121"/>
      <c r="B1420" s="53"/>
      <c r="D1420" s="57"/>
      <c r="F1420" s="62"/>
    </row>
    <row r="1421" spans="1:6" x14ac:dyDescent="0.2">
      <c r="A1421" s="121"/>
      <c r="B1421" s="53"/>
      <c r="D1421" s="57"/>
      <c r="F1421" s="62"/>
    </row>
    <row r="1422" spans="1:6" x14ac:dyDescent="0.2">
      <c r="A1422" s="121"/>
      <c r="B1422" s="53"/>
      <c r="D1422" s="57"/>
      <c r="F1422" s="62"/>
    </row>
    <row r="1423" spans="1:6" x14ac:dyDescent="0.2">
      <c r="A1423" s="121"/>
      <c r="B1423" s="53"/>
      <c r="D1423" s="57"/>
      <c r="F1423" s="62"/>
    </row>
    <row r="1424" spans="1:6" x14ac:dyDescent="0.2">
      <c r="A1424" s="121"/>
      <c r="B1424" s="53"/>
      <c r="D1424" s="57"/>
      <c r="F1424" s="62"/>
    </row>
    <row r="1425" spans="1:6" x14ac:dyDescent="0.2">
      <c r="A1425" s="121"/>
      <c r="B1425" s="53"/>
      <c r="D1425" s="57"/>
      <c r="F1425" s="62"/>
    </row>
    <row r="1426" spans="1:6" x14ac:dyDescent="0.2">
      <c r="A1426" s="121"/>
      <c r="B1426" s="53"/>
      <c r="D1426" s="57"/>
      <c r="F1426" s="62"/>
    </row>
    <row r="1427" spans="1:6" x14ac:dyDescent="0.2">
      <c r="A1427" s="121"/>
      <c r="B1427" s="53"/>
      <c r="D1427" s="57"/>
      <c r="F1427" s="62"/>
    </row>
    <row r="1428" spans="1:6" x14ac:dyDescent="0.2">
      <c r="A1428" s="121"/>
      <c r="B1428" s="53"/>
      <c r="D1428" s="57"/>
      <c r="F1428" s="62"/>
    </row>
    <row r="1429" spans="1:6" x14ac:dyDescent="0.2">
      <c r="A1429" s="121"/>
      <c r="B1429" s="53"/>
      <c r="D1429" s="57"/>
      <c r="F1429" s="62"/>
    </row>
    <row r="1430" spans="1:6" x14ac:dyDescent="0.2">
      <c r="A1430" s="121"/>
      <c r="B1430" s="53"/>
      <c r="D1430" s="57"/>
      <c r="F1430" s="62"/>
    </row>
    <row r="1431" spans="1:6" x14ac:dyDescent="0.2">
      <c r="A1431" s="121"/>
      <c r="B1431" s="53"/>
      <c r="D1431" s="57"/>
      <c r="F1431" s="62"/>
    </row>
    <row r="1432" spans="1:6" x14ac:dyDescent="0.2">
      <c r="A1432" s="121"/>
      <c r="B1432" s="53"/>
      <c r="D1432" s="57"/>
      <c r="F1432" s="62"/>
    </row>
    <row r="1433" spans="1:6" x14ac:dyDescent="0.2">
      <c r="A1433" s="121"/>
      <c r="B1433" s="53"/>
      <c r="D1433" s="57"/>
      <c r="F1433" s="62"/>
    </row>
    <row r="1434" spans="1:6" x14ac:dyDescent="0.2">
      <c r="A1434" s="121"/>
      <c r="B1434" s="53"/>
      <c r="D1434" s="57"/>
      <c r="F1434" s="62"/>
    </row>
    <row r="1435" spans="1:6" x14ac:dyDescent="0.2">
      <c r="A1435" s="121"/>
      <c r="B1435" s="53"/>
      <c r="D1435" s="57"/>
      <c r="F1435" s="62"/>
    </row>
    <row r="1436" spans="1:6" x14ac:dyDescent="0.2">
      <c r="A1436" s="121"/>
      <c r="B1436" s="53"/>
      <c r="D1436" s="57"/>
      <c r="F1436" s="62"/>
    </row>
    <row r="1437" spans="1:6" x14ac:dyDescent="0.2">
      <c r="A1437" s="121"/>
      <c r="B1437" s="53"/>
      <c r="D1437" s="57"/>
      <c r="F1437" s="62"/>
    </row>
    <row r="1438" spans="1:6" x14ac:dyDescent="0.2">
      <c r="A1438" s="121"/>
      <c r="B1438" s="53"/>
      <c r="D1438" s="57"/>
      <c r="F1438" s="62"/>
    </row>
    <row r="1439" spans="1:6" x14ac:dyDescent="0.2">
      <c r="A1439" s="121"/>
      <c r="B1439" s="53"/>
      <c r="D1439" s="57"/>
      <c r="F1439" s="62"/>
    </row>
    <row r="1440" spans="1:6" x14ac:dyDescent="0.2">
      <c r="A1440" s="121"/>
      <c r="B1440" s="53"/>
      <c r="D1440" s="57"/>
      <c r="F1440" s="62"/>
    </row>
    <row r="1441" spans="1:6" x14ac:dyDescent="0.2">
      <c r="A1441" s="121"/>
      <c r="B1441" s="53"/>
      <c r="D1441" s="57"/>
      <c r="F1441" s="62"/>
    </row>
    <row r="1442" spans="1:6" x14ac:dyDescent="0.2">
      <c r="A1442" s="121"/>
      <c r="B1442" s="53"/>
      <c r="D1442" s="57"/>
      <c r="F1442" s="62"/>
    </row>
    <row r="1443" spans="1:6" x14ac:dyDescent="0.2">
      <c r="A1443" s="121"/>
      <c r="B1443" s="53"/>
      <c r="D1443" s="57"/>
      <c r="F1443" s="62"/>
    </row>
    <row r="1444" spans="1:6" x14ac:dyDescent="0.2">
      <c r="A1444" s="121"/>
      <c r="B1444" s="53"/>
      <c r="D1444" s="57"/>
      <c r="F1444" s="62"/>
    </row>
    <row r="1445" spans="1:6" x14ac:dyDescent="0.2">
      <c r="A1445" s="121"/>
      <c r="B1445" s="53"/>
      <c r="D1445" s="57"/>
      <c r="F1445" s="62"/>
    </row>
    <row r="1446" spans="1:6" x14ac:dyDescent="0.2">
      <c r="A1446" s="121"/>
      <c r="B1446" s="53"/>
      <c r="D1446" s="57"/>
      <c r="F1446" s="62"/>
    </row>
    <row r="1447" spans="1:6" x14ac:dyDescent="0.2">
      <c r="A1447" s="121"/>
      <c r="B1447" s="53"/>
      <c r="D1447" s="57"/>
      <c r="F1447" s="62"/>
    </row>
    <row r="1448" spans="1:6" x14ac:dyDescent="0.2">
      <c r="A1448" s="121"/>
      <c r="B1448" s="53"/>
      <c r="D1448" s="57"/>
      <c r="F1448" s="62"/>
    </row>
    <row r="1449" spans="1:6" x14ac:dyDescent="0.2">
      <c r="A1449" s="121"/>
      <c r="B1449" s="53"/>
      <c r="D1449" s="57"/>
      <c r="F1449" s="62"/>
    </row>
    <row r="1450" spans="1:6" x14ac:dyDescent="0.2">
      <c r="A1450" s="121"/>
      <c r="B1450" s="53"/>
      <c r="D1450" s="57"/>
      <c r="F1450" s="62"/>
    </row>
    <row r="1451" spans="1:6" x14ac:dyDescent="0.2">
      <c r="A1451" s="121"/>
      <c r="B1451" s="53"/>
      <c r="D1451" s="57"/>
      <c r="F1451" s="62"/>
    </row>
    <row r="1452" spans="1:6" x14ac:dyDescent="0.2">
      <c r="A1452" s="121"/>
      <c r="B1452" s="53"/>
      <c r="D1452" s="57"/>
      <c r="F1452" s="62"/>
    </row>
    <row r="1453" spans="1:6" x14ac:dyDescent="0.2">
      <c r="A1453" s="121"/>
      <c r="B1453" s="53"/>
      <c r="D1453" s="57"/>
      <c r="F1453" s="62"/>
    </row>
    <row r="1454" spans="1:6" x14ac:dyDescent="0.2">
      <c r="A1454" s="121"/>
      <c r="B1454" s="53"/>
      <c r="D1454" s="57"/>
      <c r="F1454" s="62"/>
    </row>
    <row r="1455" spans="1:6" x14ac:dyDescent="0.2">
      <c r="A1455" s="121"/>
      <c r="B1455" s="53"/>
      <c r="D1455" s="57"/>
      <c r="F1455" s="62"/>
    </row>
    <row r="1456" spans="1:6" x14ac:dyDescent="0.2">
      <c r="A1456" s="121"/>
      <c r="B1456" s="53"/>
      <c r="D1456" s="57"/>
      <c r="F1456" s="62"/>
    </row>
    <row r="1457" spans="1:6" x14ac:dyDescent="0.2">
      <c r="A1457" s="121"/>
      <c r="B1457" s="53"/>
      <c r="D1457" s="57"/>
      <c r="F1457" s="62"/>
    </row>
    <row r="1458" spans="1:6" x14ac:dyDescent="0.2">
      <c r="A1458" s="121"/>
      <c r="B1458" s="53"/>
      <c r="D1458" s="57"/>
      <c r="F1458" s="62"/>
    </row>
    <row r="1459" spans="1:6" x14ac:dyDescent="0.2">
      <c r="A1459" s="121"/>
      <c r="B1459" s="53"/>
      <c r="D1459" s="57"/>
      <c r="F1459" s="62"/>
    </row>
    <row r="1460" spans="1:6" x14ac:dyDescent="0.2">
      <c r="A1460" s="121"/>
      <c r="B1460" s="53"/>
      <c r="D1460" s="57"/>
      <c r="F1460" s="62"/>
    </row>
    <row r="1461" spans="1:6" x14ac:dyDescent="0.2">
      <c r="A1461" s="121"/>
      <c r="B1461" s="53"/>
      <c r="D1461" s="57"/>
      <c r="F1461" s="62"/>
    </row>
    <row r="1462" spans="1:6" x14ac:dyDescent="0.2">
      <c r="A1462" s="121"/>
      <c r="B1462" s="53"/>
      <c r="D1462" s="57"/>
      <c r="F1462" s="62"/>
    </row>
    <row r="1463" spans="1:6" x14ac:dyDescent="0.2">
      <c r="A1463" s="121"/>
      <c r="B1463" s="53"/>
      <c r="D1463" s="57"/>
      <c r="F1463" s="62"/>
    </row>
    <row r="1464" spans="1:6" x14ac:dyDescent="0.2">
      <c r="A1464" s="121"/>
      <c r="B1464" s="53"/>
      <c r="D1464" s="57"/>
      <c r="F1464" s="62"/>
    </row>
    <row r="1465" spans="1:6" x14ac:dyDescent="0.2">
      <c r="A1465" s="121"/>
      <c r="B1465" s="53"/>
      <c r="D1465" s="57"/>
      <c r="F1465" s="62"/>
    </row>
    <row r="1466" spans="1:6" x14ac:dyDescent="0.2">
      <c r="A1466" s="121"/>
      <c r="B1466" s="53"/>
      <c r="D1466" s="57"/>
      <c r="F1466" s="62"/>
    </row>
    <row r="1467" spans="1:6" x14ac:dyDescent="0.2">
      <c r="A1467" s="121"/>
      <c r="B1467" s="53"/>
      <c r="D1467" s="57"/>
      <c r="F1467" s="62"/>
    </row>
    <row r="1468" spans="1:6" x14ac:dyDescent="0.2">
      <c r="A1468" s="121"/>
      <c r="B1468" s="53"/>
      <c r="D1468" s="57"/>
      <c r="F1468" s="62"/>
    </row>
    <row r="1469" spans="1:6" x14ac:dyDescent="0.2">
      <c r="A1469" s="121"/>
      <c r="B1469" s="53"/>
      <c r="D1469" s="57"/>
      <c r="F1469" s="62"/>
    </row>
    <row r="1470" spans="1:6" x14ac:dyDescent="0.2">
      <c r="A1470" s="121"/>
      <c r="B1470" s="53"/>
      <c r="D1470" s="57"/>
      <c r="F1470" s="62"/>
    </row>
    <row r="1471" spans="1:6" x14ac:dyDescent="0.2">
      <c r="A1471" s="121"/>
      <c r="B1471" s="53"/>
      <c r="D1471" s="57"/>
      <c r="F1471" s="62"/>
    </row>
    <row r="1472" spans="1:6" x14ac:dyDescent="0.2">
      <c r="A1472" s="121"/>
      <c r="B1472" s="53"/>
      <c r="D1472" s="57"/>
      <c r="F1472" s="62"/>
    </row>
    <row r="1473" spans="1:6" x14ac:dyDescent="0.2">
      <c r="A1473" s="121"/>
      <c r="B1473" s="53"/>
      <c r="D1473" s="57"/>
      <c r="F1473" s="62"/>
    </row>
    <row r="1474" spans="1:6" x14ac:dyDescent="0.2">
      <c r="A1474" s="121"/>
      <c r="B1474" s="53"/>
      <c r="D1474" s="57"/>
      <c r="F1474" s="62"/>
    </row>
    <row r="1475" spans="1:6" x14ac:dyDescent="0.2">
      <c r="A1475" s="121"/>
      <c r="B1475" s="53"/>
      <c r="D1475" s="57"/>
      <c r="F1475" s="62"/>
    </row>
    <row r="1476" spans="1:6" x14ac:dyDescent="0.2">
      <c r="A1476" s="121"/>
      <c r="B1476" s="53"/>
      <c r="D1476" s="57"/>
      <c r="F1476" s="62"/>
    </row>
    <row r="1477" spans="1:6" x14ac:dyDescent="0.2">
      <c r="A1477" s="121"/>
      <c r="B1477" s="53"/>
      <c r="D1477" s="57"/>
      <c r="F1477" s="62"/>
    </row>
    <row r="1478" spans="1:6" x14ac:dyDescent="0.2">
      <c r="A1478" s="121"/>
      <c r="B1478" s="53"/>
      <c r="D1478" s="57"/>
      <c r="F1478" s="62"/>
    </row>
    <row r="1479" spans="1:6" x14ac:dyDescent="0.2">
      <c r="A1479" s="121"/>
      <c r="B1479" s="53"/>
      <c r="D1479" s="57"/>
      <c r="F1479" s="62"/>
    </row>
    <row r="1480" spans="1:6" x14ac:dyDescent="0.2">
      <c r="A1480" s="121"/>
      <c r="B1480" s="53"/>
      <c r="D1480" s="57"/>
      <c r="F1480" s="62"/>
    </row>
    <row r="1481" spans="1:6" x14ac:dyDescent="0.2">
      <c r="A1481" s="121"/>
      <c r="B1481" s="53"/>
      <c r="D1481" s="57"/>
      <c r="F1481" s="62"/>
    </row>
    <row r="1482" spans="1:6" x14ac:dyDescent="0.2">
      <c r="A1482" s="121"/>
      <c r="B1482" s="53"/>
      <c r="D1482" s="57"/>
      <c r="F1482" s="62"/>
    </row>
    <row r="1483" spans="1:6" x14ac:dyDescent="0.2">
      <c r="A1483" s="121"/>
      <c r="B1483" s="53"/>
      <c r="D1483" s="57"/>
      <c r="F1483" s="62"/>
    </row>
    <row r="1484" spans="1:6" x14ac:dyDescent="0.2">
      <c r="A1484" s="121"/>
      <c r="B1484" s="53"/>
      <c r="D1484" s="57"/>
      <c r="F1484" s="62"/>
    </row>
    <row r="1485" spans="1:6" x14ac:dyDescent="0.2">
      <c r="A1485" s="121"/>
      <c r="B1485" s="53"/>
      <c r="D1485" s="57"/>
      <c r="F1485" s="62"/>
    </row>
    <row r="1486" spans="1:6" x14ac:dyDescent="0.2">
      <c r="A1486" s="121"/>
      <c r="B1486" s="53"/>
      <c r="D1486" s="57"/>
      <c r="F1486" s="62"/>
    </row>
    <row r="1487" spans="1:6" x14ac:dyDescent="0.2">
      <c r="A1487" s="121"/>
      <c r="B1487" s="53"/>
      <c r="D1487" s="57"/>
      <c r="F1487" s="62"/>
    </row>
    <row r="1488" spans="1:6" x14ac:dyDescent="0.2">
      <c r="A1488" s="121"/>
      <c r="B1488" s="53"/>
      <c r="D1488" s="57"/>
      <c r="F1488" s="62"/>
    </row>
    <row r="1489" spans="1:6" x14ac:dyDescent="0.2">
      <c r="A1489" s="121"/>
      <c r="B1489" s="53"/>
      <c r="D1489" s="57"/>
      <c r="F1489" s="62"/>
    </row>
    <row r="1490" spans="1:6" x14ac:dyDescent="0.2">
      <c r="A1490" s="121"/>
      <c r="B1490" s="53"/>
      <c r="D1490" s="57"/>
      <c r="F1490" s="62"/>
    </row>
    <row r="1491" spans="1:6" x14ac:dyDescent="0.2">
      <c r="A1491" s="121"/>
      <c r="B1491" s="53"/>
      <c r="D1491" s="57"/>
      <c r="F1491" s="62"/>
    </row>
    <row r="1492" spans="1:6" x14ac:dyDescent="0.2">
      <c r="A1492" s="121"/>
      <c r="B1492" s="53"/>
      <c r="D1492" s="57"/>
      <c r="F1492" s="62"/>
    </row>
    <row r="1493" spans="1:6" x14ac:dyDescent="0.2">
      <c r="A1493" s="121"/>
      <c r="B1493" s="53"/>
      <c r="D1493" s="57"/>
      <c r="F1493" s="62"/>
    </row>
    <row r="1494" spans="1:6" x14ac:dyDescent="0.2">
      <c r="A1494" s="121"/>
      <c r="B1494" s="53"/>
      <c r="D1494" s="57"/>
      <c r="F1494" s="62"/>
    </row>
    <row r="1495" spans="1:6" x14ac:dyDescent="0.2">
      <c r="A1495" s="121"/>
      <c r="B1495" s="53"/>
      <c r="D1495" s="57"/>
      <c r="F1495" s="62"/>
    </row>
    <row r="1496" spans="1:6" x14ac:dyDescent="0.2">
      <c r="A1496" s="121"/>
      <c r="B1496" s="53"/>
      <c r="D1496" s="57"/>
      <c r="F1496" s="62"/>
    </row>
    <row r="1497" spans="1:6" x14ac:dyDescent="0.2">
      <c r="A1497" s="121"/>
      <c r="B1497" s="53"/>
      <c r="D1497" s="57"/>
      <c r="F1497" s="62"/>
    </row>
    <row r="1498" spans="1:6" x14ac:dyDescent="0.2">
      <c r="A1498" s="121"/>
      <c r="B1498" s="53"/>
      <c r="D1498" s="57"/>
      <c r="F1498" s="62"/>
    </row>
    <row r="1499" spans="1:6" x14ac:dyDescent="0.2">
      <c r="A1499" s="121"/>
      <c r="B1499" s="53"/>
      <c r="D1499" s="57"/>
      <c r="F1499" s="62"/>
    </row>
    <row r="1500" spans="1:6" x14ac:dyDescent="0.2">
      <c r="A1500" s="121"/>
      <c r="B1500" s="53"/>
      <c r="D1500" s="57"/>
      <c r="F1500" s="62"/>
    </row>
    <row r="1501" spans="1:6" x14ac:dyDescent="0.2">
      <c r="A1501" s="121"/>
      <c r="B1501" s="53"/>
      <c r="D1501" s="57"/>
      <c r="F1501" s="62"/>
    </row>
    <row r="1502" spans="1:6" x14ac:dyDescent="0.2">
      <c r="A1502" s="121"/>
      <c r="B1502" s="53"/>
      <c r="D1502" s="57"/>
      <c r="F1502" s="62"/>
    </row>
    <row r="1503" spans="1:6" x14ac:dyDescent="0.2">
      <c r="A1503" s="121"/>
      <c r="B1503" s="53"/>
      <c r="D1503" s="57"/>
      <c r="F1503" s="62"/>
    </row>
    <row r="1504" spans="1:6" x14ac:dyDescent="0.2">
      <c r="A1504" s="121"/>
      <c r="B1504" s="53"/>
      <c r="D1504" s="57"/>
      <c r="F1504" s="62"/>
    </row>
    <row r="1505" spans="1:6" x14ac:dyDescent="0.2">
      <c r="A1505" s="121"/>
      <c r="B1505" s="53"/>
      <c r="D1505" s="57"/>
      <c r="F1505" s="62"/>
    </row>
    <row r="1506" spans="1:6" x14ac:dyDescent="0.2">
      <c r="A1506" s="121"/>
      <c r="B1506" s="53"/>
      <c r="D1506" s="57"/>
      <c r="F1506" s="62"/>
    </row>
    <row r="1507" spans="1:6" x14ac:dyDescent="0.2">
      <c r="A1507" s="121"/>
      <c r="B1507" s="53"/>
      <c r="D1507" s="57"/>
      <c r="F1507" s="62"/>
    </row>
    <row r="1508" spans="1:6" x14ac:dyDescent="0.2">
      <c r="A1508" s="121"/>
      <c r="B1508" s="53"/>
      <c r="D1508" s="57"/>
      <c r="F1508" s="62"/>
    </row>
    <row r="1509" spans="1:6" x14ac:dyDescent="0.2">
      <c r="A1509" s="121"/>
      <c r="B1509" s="53"/>
      <c r="D1509" s="57"/>
      <c r="F1509" s="62"/>
    </row>
    <row r="1510" spans="1:6" x14ac:dyDescent="0.2">
      <c r="A1510" s="121"/>
      <c r="B1510" s="53"/>
      <c r="D1510" s="57"/>
      <c r="F1510" s="62"/>
    </row>
    <row r="1511" spans="1:6" x14ac:dyDescent="0.2">
      <c r="A1511" s="121"/>
      <c r="B1511" s="53"/>
      <c r="D1511" s="57"/>
      <c r="F1511" s="62"/>
    </row>
    <row r="1512" spans="1:6" x14ac:dyDescent="0.2">
      <c r="A1512" s="121"/>
      <c r="B1512" s="53"/>
      <c r="D1512" s="57"/>
      <c r="F1512" s="62"/>
    </row>
    <row r="1513" spans="1:6" x14ac:dyDescent="0.2">
      <c r="A1513" s="121"/>
      <c r="B1513" s="53"/>
      <c r="D1513" s="57"/>
      <c r="F1513" s="62"/>
    </row>
    <row r="1514" spans="1:6" x14ac:dyDescent="0.2">
      <c r="A1514" s="121"/>
      <c r="B1514" s="53"/>
      <c r="D1514" s="57"/>
      <c r="F1514" s="62"/>
    </row>
    <row r="1515" spans="1:6" x14ac:dyDescent="0.2">
      <c r="A1515" s="121"/>
      <c r="B1515" s="53"/>
      <c r="D1515" s="57"/>
      <c r="F1515" s="62"/>
    </row>
    <row r="1516" spans="1:6" x14ac:dyDescent="0.2">
      <c r="A1516" s="121"/>
      <c r="B1516" s="53"/>
      <c r="D1516" s="57"/>
      <c r="F1516" s="62"/>
    </row>
    <row r="1517" spans="1:6" x14ac:dyDescent="0.2">
      <c r="A1517" s="121"/>
      <c r="B1517" s="53"/>
      <c r="D1517" s="57"/>
      <c r="F1517" s="62"/>
    </row>
    <row r="1518" spans="1:6" x14ac:dyDescent="0.2">
      <c r="A1518" s="121"/>
      <c r="B1518" s="53"/>
      <c r="D1518" s="57"/>
      <c r="F1518" s="62"/>
    </row>
    <row r="1519" spans="1:6" x14ac:dyDescent="0.2">
      <c r="A1519" s="121"/>
      <c r="B1519" s="53"/>
      <c r="D1519" s="57"/>
      <c r="F1519" s="62"/>
    </row>
    <row r="1520" spans="1:6" x14ac:dyDescent="0.2">
      <c r="A1520" s="121"/>
      <c r="B1520" s="53"/>
      <c r="D1520" s="57"/>
      <c r="F1520" s="62"/>
    </row>
    <row r="1521" spans="1:6" x14ac:dyDescent="0.2">
      <c r="A1521" s="121"/>
      <c r="B1521" s="53"/>
      <c r="D1521" s="57"/>
      <c r="F1521" s="62"/>
    </row>
    <row r="1522" spans="1:6" x14ac:dyDescent="0.2">
      <c r="A1522" s="121"/>
      <c r="B1522" s="53"/>
      <c r="D1522" s="57"/>
      <c r="F1522" s="62"/>
    </row>
    <row r="1523" spans="1:6" x14ac:dyDescent="0.2">
      <c r="A1523" s="121"/>
      <c r="B1523" s="53"/>
      <c r="D1523" s="57"/>
      <c r="F1523" s="62"/>
    </row>
    <row r="1524" spans="1:6" x14ac:dyDescent="0.2">
      <c r="A1524" s="121"/>
      <c r="B1524" s="53"/>
      <c r="D1524" s="57"/>
      <c r="F1524" s="62"/>
    </row>
    <row r="1525" spans="1:6" x14ac:dyDescent="0.2">
      <c r="A1525" s="121"/>
      <c r="B1525" s="53"/>
      <c r="D1525" s="57"/>
      <c r="F1525" s="62"/>
    </row>
    <row r="1526" spans="1:6" x14ac:dyDescent="0.2">
      <c r="A1526" s="121"/>
      <c r="B1526" s="53"/>
      <c r="D1526" s="57"/>
      <c r="F1526" s="62"/>
    </row>
    <row r="1527" spans="1:6" x14ac:dyDescent="0.2">
      <c r="A1527" s="121"/>
      <c r="B1527" s="53"/>
      <c r="D1527" s="57"/>
      <c r="F1527" s="62"/>
    </row>
    <row r="1528" spans="1:6" x14ac:dyDescent="0.2">
      <c r="A1528" s="121"/>
      <c r="B1528" s="53"/>
      <c r="D1528" s="57"/>
      <c r="F1528" s="62"/>
    </row>
    <row r="1529" spans="1:6" x14ac:dyDescent="0.2">
      <c r="A1529" s="121"/>
      <c r="B1529" s="53"/>
      <c r="D1529" s="57"/>
      <c r="F1529" s="62"/>
    </row>
    <row r="1530" spans="1:6" x14ac:dyDescent="0.2">
      <c r="A1530" s="121"/>
      <c r="B1530" s="53"/>
      <c r="D1530" s="57"/>
      <c r="F1530" s="62"/>
    </row>
    <row r="1531" spans="1:6" x14ac:dyDescent="0.2">
      <c r="A1531" s="121"/>
      <c r="B1531" s="53"/>
      <c r="D1531" s="57"/>
      <c r="F1531" s="62"/>
    </row>
    <row r="1532" spans="1:6" x14ac:dyDescent="0.2">
      <c r="A1532" s="121"/>
      <c r="B1532" s="53"/>
      <c r="D1532" s="57"/>
      <c r="F1532" s="62"/>
    </row>
    <row r="1533" spans="1:6" x14ac:dyDescent="0.2">
      <c r="A1533" s="121"/>
      <c r="B1533" s="53"/>
      <c r="D1533" s="57"/>
      <c r="F1533" s="62"/>
    </row>
    <row r="1534" spans="1:6" x14ac:dyDescent="0.2">
      <c r="A1534" s="121"/>
      <c r="B1534" s="53"/>
      <c r="D1534" s="57"/>
      <c r="F1534" s="62"/>
    </row>
    <row r="1535" spans="1:6" x14ac:dyDescent="0.2">
      <c r="A1535" s="121"/>
      <c r="B1535" s="53"/>
      <c r="D1535" s="57"/>
      <c r="F1535" s="62"/>
    </row>
    <row r="1536" spans="1:6" x14ac:dyDescent="0.2">
      <c r="A1536" s="121"/>
      <c r="B1536" s="53"/>
      <c r="D1536" s="57"/>
      <c r="F1536" s="62"/>
    </row>
    <row r="1537" spans="1:6" x14ac:dyDescent="0.2">
      <c r="A1537" s="121"/>
      <c r="B1537" s="53"/>
      <c r="D1537" s="57"/>
      <c r="F1537" s="62"/>
    </row>
    <row r="1538" spans="1:6" x14ac:dyDescent="0.2">
      <c r="A1538" s="121"/>
      <c r="B1538" s="53"/>
      <c r="D1538" s="57"/>
      <c r="F1538" s="62"/>
    </row>
    <row r="1539" spans="1:6" x14ac:dyDescent="0.2">
      <c r="A1539" s="121"/>
      <c r="B1539" s="53"/>
      <c r="D1539" s="57"/>
      <c r="F1539" s="62"/>
    </row>
    <row r="1540" spans="1:6" x14ac:dyDescent="0.2">
      <c r="A1540" s="121"/>
      <c r="B1540" s="53"/>
      <c r="D1540" s="57"/>
      <c r="F1540" s="62"/>
    </row>
    <row r="1541" spans="1:6" x14ac:dyDescent="0.2">
      <c r="A1541" s="121"/>
      <c r="B1541" s="53"/>
      <c r="D1541" s="57"/>
      <c r="F1541" s="62"/>
    </row>
    <row r="1542" spans="1:6" x14ac:dyDescent="0.2">
      <c r="A1542" s="121"/>
      <c r="B1542" s="53"/>
      <c r="D1542" s="57"/>
      <c r="F1542" s="62"/>
    </row>
    <row r="1543" spans="1:6" x14ac:dyDescent="0.2">
      <c r="A1543" s="121"/>
      <c r="B1543" s="53"/>
      <c r="D1543" s="57"/>
      <c r="F1543" s="62"/>
    </row>
    <row r="1544" spans="1:6" x14ac:dyDescent="0.2">
      <c r="A1544" s="121"/>
      <c r="B1544" s="53"/>
      <c r="D1544" s="57"/>
      <c r="F1544" s="62"/>
    </row>
    <row r="1545" spans="1:6" x14ac:dyDescent="0.2">
      <c r="A1545" s="121"/>
      <c r="B1545" s="53"/>
      <c r="D1545" s="57"/>
      <c r="F1545" s="62"/>
    </row>
    <row r="1546" spans="1:6" x14ac:dyDescent="0.2">
      <c r="A1546" s="121"/>
      <c r="B1546" s="53"/>
      <c r="D1546" s="57"/>
      <c r="F1546" s="62"/>
    </row>
    <row r="1547" spans="1:6" x14ac:dyDescent="0.2">
      <c r="A1547" s="121"/>
      <c r="B1547" s="53"/>
      <c r="D1547" s="57"/>
      <c r="F1547" s="62"/>
    </row>
    <row r="1548" spans="1:6" x14ac:dyDescent="0.2">
      <c r="A1548" s="121"/>
      <c r="B1548" s="53"/>
      <c r="D1548" s="57"/>
      <c r="F1548" s="62"/>
    </row>
    <row r="1549" spans="1:6" x14ac:dyDescent="0.2">
      <c r="A1549" s="121"/>
      <c r="B1549" s="53"/>
      <c r="D1549" s="57"/>
      <c r="F1549" s="62"/>
    </row>
    <row r="1550" spans="1:6" x14ac:dyDescent="0.2">
      <c r="A1550" s="121"/>
      <c r="B1550" s="53"/>
      <c r="D1550" s="57"/>
      <c r="F1550" s="62"/>
    </row>
    <row r="1551" spans="1:6" x14ac:dyDescent="0.2">
      <c r="A1551" s="121"/>
      <c r="B1551" s="53"/>
      <c r="D1551" s="57"/>
      <c r="F1551" s="62"/>
    </row>
    <row r="1552" spans="1:6" x14ac:dyDescent="0.2">
      <c r="A1552" s="121"/>
      <c r="B1552" s="53"/>
      <c r="D1552" s="57"/>
      <c r="F1552" s="62"/>
    </row>
    <row r="1553" spans="1:6" x14ac:dyDescent="0.2">
      <c r="A1553" s="121"/>
      <c r="B1553" s="53"/>
      <c r="D1553" s="57"/>
      <c r="F1553" s="62"/>
    </row>
    <row r="1554" spans="1:6" x14ac:dyDescent="0.2">
      <c r="A1554" s="121"/>
      <c r="B1554" s="53"/>
      <c r="D1554" s="57"/>
      <c r="F1554" s="62"/>
    </row>
    <row r="1555" spans="1:6" x14ac:dyDescent="0.2">
      <c r="A1555" s="121"/>
      <c r="B1555" s="53"/>
      <c r="D1555" s="57"/>
      <c r="F1555" s="62"/>
    </row>
    <row r="1556" spans="1:6" x14ac:dyDescent="0.2">
      <c r="A1556" s="121"/>
      <c r="B1556" s="53"/>
      <c r="D1556" s="57"/>
      <c r="F1556" s="62"/>
    </row>
    <row r="1557" spans="1:6" x14ac:dyDescent="0.2">
      <c r="A1557" s="121"/>
      <c r="B1557" s="53"/>
      <c r="D1557" s="57"/>
      <c r="F1557" s="62"/>
    </row>
    <row r="1558" spans="1:6" x14ac:dyDescent="0.2">
      <c r="A1558" s="121"/>
      <c r="B1558" s="53"/>
      <c r="D1558" s="57"/>
      <c r="F1558" s="62"/>
    </row>
    <row r="1559" spans="1:6" x14ac:dyDescent="0.2">
      <c r="A1559" s="121"/>
      <c r="B1559" s="53"/>
      <c r="D1559" s="57"/>
      <c r="F1559" s="62"/>
    </row>
    <row r="1560" spans="1:6" x14ac:dyDescent="0.2">
      <c r="A1560" s="121"/>
      <c r="B1560" s="53"/>
      <c r="D1560" s="57"/>
      <c r="F1560" s="62"/>
    </row>
    <row r="1561" spans="1:6" x14ac:dyDescent="0.2">
      <c r="A1561" s="121"/>
      <c r="B1561" s="53"/>
      <c r="D1561" s="57"/>
      <c r="F1561" s="62"/>
    </row>
    <row r="1562" spans="1:6" x14ac:dyDescent="0.2">
      <c r="A1562" s="121"/>
      <c r="B1562" s="53"/>
      <c r="D1562" s="57"/>
      <c r="F1562" s="62"/>
    </row>
    <row r="1563" spans="1:6" x14ac:dyDescent="0.2">
      <c r="A1563" s="121"/>
      <c r="B1563" s="53"/>
      <c r="D1563" s="57"/>
      <c r="F1563" s="62"/>
    </row>
    <row r="1564" spans="1:6" x14ac:dyDescent="0.2">
      <c r="A1564" s="121"/>
      <c r="B1564" s="53"/>
      <c r="D1564" s="57"/>
      <c r="F1564" s="62"/>
    </row>
    <row r="1565" spans="1:6" x14ac:dyDescent="0.2">
      <c r="A1565" s="121"/>
      <c r="B1565" s="53"/>
      <c r="D1565" s="57"/>
      <c r="F1565" s="62"/>
    </row>
    <row r="1566" spans="1:6" x14ac:dyDescent="0.2">
      <c r="A1566" s="121"/>
      <c r="B1566" s="53"/>
      <c r="D1566" s="57"/>
      <c r="F1566" s="62"/>
    </row>
    <row r="1567" spans="1:6" x14ac:dyDescent="0.2">
      <c r="A1567" s="121"/>
      <c r="B1567" s="53"/>
      <c r="D1567" s="57"/>
      <c r="F1567" s="62"/>
    </row>
    <row r="1568" spans="1:6" x14ac:dyDescent="0.2">
      <c r="A1568" s="121"/>
      <c r="B1568" s="53"/>
      <c r="D1568" s="57"/>
      <c r="F1568" s="62"/>
    </row>
    <row r="1569" spans="1:6" x14ac:dyDescent="0.2">
      <c r="A1569" s="121"/>
      <c r="B1569" s="53"/>
      <c r="D1569" s="57"/>
      <c r="F1569" s="62"/>
    </row>
    <row r="1570" spans="1:6" x14ac:dyDescent="0.2">
      <c r="A1570" s="121"/>
      <c r="B1570" s="53"/>
      <c r="D1570" s="57"/>
      <c r="F1570" s="62"/>
    </row>
    <row r="1571" spans="1:6" x14ac:dyDescent="0.2">
      <c r="A1571" s="121"/>
      <c r="B1571" s="53"/>
      <c r="D1571" s="57"/>
      <c r="F1571" s="62"/>
    </row>
    <row r="1572" spans="1:6" x14ac:dyDescent="0.2">
      <c r="A1572" s="121"/>
      <c r="B1572" s="53"/>
      <c r="D1572" s="57"/>
      <c r="F1572" s="62"/>
    </row>
    <row r="1573" spans="1:6" x14ac:dyDescent="0.2">
      <c r="A1573" s="121"/>
      <c r="B1573" s="53"/>
      <c r="D1573" s="57"/>
      <c r="F1573" s="62"/>
    </row>
    <row r="1574" spans="1:6" x14ac:dyDescent="0.2">
      <c r="A1574" s="121"/>
      <c r="B1574" s="53"/>
      <c r="D1574" s="57"/>
      <c r="F1574" s="62"/>
    </row>
    <row r="1575" spans="1:6" x14ac:dyDescent="0.2">
      <c r="A1575" s="121"/>
      <c r="B1575" s="53"/>
      <c r="D1575" s="57"/>
      <c r="F1575" s="62"/>
    </row>
    <row r="1576" spans="1:6" x14ac:dyDescent="0.2">
      <c r="A1576" s="121"/>
      <c r="B1576" s="53"/>
      <c r="D1576" s="57"/>
      <c r="F1576" s="62"/>
    </row>
    <row r="1577" spans="1:6" x14ac:dyDescent="0.2">
      <c r="A1577" s="121"/>
      <c r="B1577" s="53"/>
      <c r="D1577" s="57"/>
      <c r="F1577" s="62"/>
    </row>
    <row r="1578" spans="1:6" x14ac:dyDescent="0.2">
      <c r="A1578" s="121"/>
      <c r="B1578" s="53"/>
      <c r="D1578" s="57"/>
      <c r="F1578" s="62"/>
    </row>
    <row r="1579" spans="1:6" x14ac:dyDescent="0.2">
      <c r="A1579" s="121"/>
      <c r="B1579" s="53"/>
      <c r="D1579" s="57"/>
      <c r="F1579" s="62"/>
    </row>
    <row r="1580" spans="1:6" x14ac:dyDescent="0.2">
      <c r="A1580" s="121"/>
      <c r="B1580" s="53"/>
      <c r="D1580" s="57"/>
      <c r="F1580" s="62"/>
    </row>
    <row r="1581" spans="1:6" x14ac:dyDescent="0.2">
      <c r="A1581" s="121"/>
      <c r="B1581" s="53"/>
      <c r="D1581" s="57"/>
      <c r="F1581" s="62"/>
    </row>
    <row r="1582" spans="1:6" x14ac:dyDescent="0.2">
      <c r="A1582" s="121"/>
      <c r="B1582" s="53"/>
      <c r="D1582" s="57"/>
      <c r="F1582" s="62"/>
    </row>
    <row r="1583" spans="1:6" x14ac:dyDescent="0.2">
      <c r="A1583" s="121"/>
      <c r="B1583" s="53"/>
      <c r="D1583" s="57"/>
      <c r="F1583" s="62"/>
    </row>
    <row r="1584" spans="1:6" x14ac:dyDescent="0.2">
      <c r="A1584" s="121"/>
      <c r="B1584" s="53"/>
      <c r="D1584" s="57"/>
      <c r="F1584" s="62"/>
    </row>
    <row r="1585" spans="1:6" x14ac:dyDescent="0.2">
      <c r="A1585" s="121"/>
      <c r="B1585" s="53"/>
      <c r="D1585" s="57"/>
      <c r="F1585" s="62"/>
    </row>
    <row r="1586" spans="1:6" x14ac:dyDescent="0.2">
      <c r="A1586" s="121"/>
      <c r="B1586" s="53"/>
      <c r="D1586" s="57"/>
      <c r="F1586" s="62"/>
    </row>
    <row r="1587" spans="1:6" x14ac:dyDescent="0.2">
      <c r="A1587" s="121"/>
      <c r="B1587" s="53"/>
      <c r="D1587" s="57"/>
      <c r="F1587" s="62"/>
    </row>
    <row r="1588" spans="1:6" x14ac:dyDescent="0.2">
      <c r="A1588" s="121"/>
      <c r="B1588" s="53"/>
      <c r="D1588" s="57"/>
      <c r="F1588" s="62"/>
    </row>
    <row r="1589" spans="1:6" x14ac:dyDescent="0.2">
      <c r="A1589" s="121"/>
      <c r="B1589" s="53"/>
      <c r="D1589" s="57"/>
      <c r="F1589" s="62"/>
    </row>
    <row r="1590" spans="1:6" x14ac:dyDescent="0.2">
      <c r="A1590" s="121"/>
      <c r="B1590" s="53"/>
      <c r="D1590" s="57"/>
      <c r="F1590" s="62"/>
    </row>
    <row r="1591" spans="1:6" x14ac:dyDescent="0.2">
      <c r="A1591" s="121"/>
      <c r="B1591" s="53"/>
      <c r="D1591" s="57"/>
      <c r="F1591" s="62"/>
    </row>
    <row r="1592" spans="1:6" x14ac:dyDescent="0.2">
      <c r="A1592" s="121"/>
      <c r="B1592" s="53"/>
      <c r="D1592" s="57"/>
      <c r="F1592" s="62"/>
    </row>
    <row r="1593" spans="1:6" x14ac:dyDescent="0.2">
      <c r="A1593" s="121"/>
      <c r="B1593" s="53"/>
      <c r="D1593" s="57"/>
      <c r="F1593" s="62"/>
    </row>
    <row r="1594" spans="1:6" x14ac:dyDescent="0.2">
      <c r="A1594" s="121"/>
      <c r="B1594" s="53"/>
      <c r="D1594" s="57"/>
      <c r="F1594" s="62"/>
    </row>
    <row r="1595" spans="1:6" x14ac:dyDescent="0.2">
      <c r="A1595" s="121"/>
      <c r="B1595" s="53"/>
      <c r="D1595" s="57"/>
      <c r="F1595" s="62"/>
    </row>
    <row r="1596" spans="1:6" x14ac:dyDescent="0.2">
      <c r="A1596" s="121"/>
      <c r="B1596" s="53"/>
      <c r="D1596" s="57"/>
      <c r="F1596" s="62"/>
    </row>
    <row r="1597" spans="1:6" x14ac:dyDescent="0.2">
      <c r="A1597" s="121"/>
      <c r="B1597" s="53"/>
      <c r="D1597" s="57"/>
      <c r="F1597" s="62"/>
    </row>
    <row r="1598" spans="1:6" x14ac:dyDescent="0.2">
      <c r="A1598" s="121"/>
      <c r="B1598" s="53"/>
      <c r="D1598" s="57"/>
      <c r="F1598" s="62"/>
    </row>
    <row r="1599" spans="1:6" x14ac:dyDescent="0.2">
      <c r="A1599" s="121"/>
      <c r="B1599" s="53"/>
      <c r="D1599" s="57"/>
      <c r="F1599" s="62"/>
    </row>
    <row r="1600" spans="1:6" x14ac:dyDescent="0.2">
      <c r="A1600" s="121"/>
      <c r="B1600" s="53"/>
      <c r="D1600" s="57"/>
      <c r="F1600" s="62"/>
    </row>
    <row r="1601" spans="1:6" x14ac:dyDescent="0.2">
      <c r="A1601" s="121"/>
      <c r="B1601" s="53"/>
      <c r="D1601" s="57"/>
      <c r="F1601" s="62"/>
    </row>
    <row r="1602" spans="1:6" x14ac:dyDescent="0.2">
      <c r="A1602" s="121"/>
      <c r="B1602" s="53"/>
      <c r="D1602" s="57"/>
      <c r="F1602" s="62"/>
    </row>
    <row r="1603" spans="1:6" x14ac:dyDescent="0.2">
      <c r="A1603" s="121"/>
      <c r="B1603" s="53"/>
      <c r="D1603" s="57"/>
      <c r="F1603" s="62"/>
    </row>
    <row r="1604" spans="1:6" x14ac:dyDescent="0.2">
      <c r="A1604" s="121"/>
      <c r="B1604" s="53"/>
      <c r="D1604" s="57"/>
      <c r="F1604" s="62"/>
    </row>
    <row r="1605" spans="1:6" x14ac:dyDescent="0.2">
      <c r="A1605" s="121"/>
      <c r="B1605" s="53"/>
      <c r="D1605" s="57"/>
      <c r="F1605" s="62"/>
    </row>
    <row r="1606" spans="1:6" x14ac:dyDescent="0.2">
      <c r="A1606" s="121"/>
      <c r="B1606" s="53"/>
      <c r="D1606" s="57"/>
      <c r="F1606" s="62"/>
    </row>
    <row r="1607" spans="1:6" x14ac:dyDescent="0.2">
      <c r="A1607" s="121"/>
      <c r="B1607" s="53"/>
      <c r="D1607" s="57"/>
      <c r="F1607" s="62"/>
    </row>
    <row r="1608" spans="1:6" x14ac:dyDescent="0.2">
      <c r="A1608" s="121"/>
      <c r="B1608" s="53"/>
      <c r="D1608" s="57"/>
      <c r="F1608" s="62"/>
    </row>
    <row r="1609" spans="1:6" x14ac:dyDescent="0.2">
      <c r="A1609" s="121"/>
      <c r="B1609" s="53"/>
      <c r="D1609" s="57"/>
      <c r="F1609" s="62"/>
    </row>
    <row r="1610" spans="1:6" x14ac:dyDescent="0.2">
      <c r="A1610" s="121"/>
      <c r="B1610" s="53"/>
      <c r="D1610" s="57"/>
      <c r="F1610" s="62"/>
    </row>
    <row r="1611" spans="1:6" x14ac:dyDescent="0.2">
      <c r="A1611" s="121"/>
      <c r="B1611" s="53"/>
      <c r="D1611" s="57"/>
      <c r="F1611" s="62"/>
    </row>
    <row r="1612" spans="1:6" x14ac:dyDescent="0.2">
      <c r="A1612" s="121"/>
      <c r="B1612" s="53"/>
      <c r="D1612" s="57"/>
      <c r="F1612" s="62"/>
    </row>
    <row r="1613" spans="1:6" x14ac:dyDescent="0.2">
      <c r="A1613" s="121"/>
      <c r="B1613" s="53"/>
      <c r="D1613" s="57"/>
      <c r="F1613" s="62"/>
    </row>
    <row r="1614" spans="1:6" x14ac:dyDescent="0.2">
      <c r="A1614" s="121"/>
      <c r="B1614" s="53"/>
      <c r="D1614" s="57"/>
      <c r="F1614" s="62"/>
    </row>
    <row r="1615" spans="1:6" x14ac:dyDescent="0.2">
      <c r="A1615" s="121"/>
      <c r="B1615" s="53"/>
      <c r="D1615" s="57"/>
      <c r="F1615" s="62"/>
    </row>
    <row r="1616" spans="1:6" x14ac:dyDescent="0.2">
      <c r="A1616" s="121"/>
      <c r="B1616" s="53"/>
      <c r="D1616" s="57"/>
      <c r="F1616" s="62"/>
    </row>
    <row r="1617" spans="1:6" x14ac:dyDescent="0.2">
      <c r="A1617" s="121"/>
      <c r="B1617" s="53"/>
      <c r="D1617" s="57"/>
      <c r="F1617" s="62"/>
    </row>
    <row r="1618" spans="1:6" x14ac:dyDescent="0.2">
      <c r="A1618" s="121"/>
      <c r="B1618" s="53"/>
      <c r="D1618" s="57"/>
      <c r="F1618" s="62"/>
    </row>
    <row r="1619" spans="1:6" x14ac:dyDescent="0.2">
      <c r="A1619" s="121"/>
      <c r="B1619" s="53"/>
      <c r="D1619" s="57"/>
      <c r="F1619" s="62"/>
    </row>
    <row r="1620" spans="1:6" x14ac:dyDescent="0.2">
      <c r="A1620" s="121"/>
      <c r="B1620" s="53"/>
      <c r="D1620" s="57"/>
      <c r="F1620" s="62"/>
    </row>
    <row r="1621" spans="1:6" x14ac:dyDescent="0.2">
      <c r="A1621" s="121"/>
      <c r="B1621" s="53"/>
      <c r="D1621" s="57"/>
      <c r="F1621" s="62"/>
    </row>
    <row r="1622" spans="1:6" x14ac:dyDescent="0.2">
      <c r="A1622" s="121"/>
      <c r="B1622" s="53"/>
      <c r="D1622" s="57"/>
      <c r="F1622" s="62"/>
    </row>
    <row r="1623" spans="1:6" x14ac:dyDescent="0.2">
      <c r="A1623" s="121"/>
      <c r="B1623" s="53"/>
      <c r="D1623" s="57"/>
      <c r="F1623" s="62"/>
    </row>
    <row r="1624" spans="1:6" x14ac:dyDescent="0.2">
      <c r="A1624" s="121"/>
      <c r="B1624" s="53"/>
      <c r="D1624" s="57"/>
      <c r="F1624" s="62"/>
    </row>
    <row r="1625" spans="1:6" x14ac:dyDescent="0.2">
      <c r="A1625" s="121"/>
      <c r="B1625" s="53"/>
      <c r="D1625" s="57"/>
      <c r="F1625" s="62"/>
    </row>
    <row r="1626" spans="1:6" x14ac:dyDescent="0.2">
      <c r="A1626" s="121"/>
      <c r="B1626" s="53"/>
      <c r="D1626" s="57"/>
      <c r="F1626" s="62"/>
    </row>
    <row r="1627" spans="1:6" x14ac:dyDescent="0.2">
      <c r="A1627" s="121"/>
      <c r="B1627" s="53"/>
      <c r="D1627" s="57"/>
      <c r="F1627" s="62"/>
    </row>
    <row r="1628" spans="1:6" x14ac:dyDescent="0.2">
      <c r="A1628" s="121"/>
      <c r="B1628" s="53"/>
      <c r="D1628" s="57"/>
      <c r="F1628" s="62"/>
    </row>
    <row r="1629" spans="1:6" x14ac:dyDescent="0.2">
      <c r="A1629" s="121"/>
      <c r="B1629" s="53"/>
      <c r="D1629" s="57"/>
      <c r="F1629" s="62"/>
    </row>
    <row r="1630" spans="1:6" x14ac:dyDescent="0.2">
      <c r="A1630" s="121"/>
      <c r="B1630" s="53"/>
      <c r="D1630" s="57"/>
      <c r="F1630" s="62"/>
    </row>
    <row r="1631" spans="1:6" x14ac:dyDescent="0.2">
      <c r="A1631" s="121"/>
      <c r="B1631" s="53"/>
      <c r="D1631" s="57"/>
      <c r="F1631" s="62"/>
    </row>
    <row r="1632" spans="1:6" x14ac:dyDescent="0.2">
      <c r="A1632" s="121"/>
      <c r="B1632" s="53"/>
      <c r="D1632" s="57"/>
      <c r="F1632" s="62"/>
    </row>
    <row r="1633" spans="1:6" x14ac:dyDescent="0.2">
      <c r="A1633" s="121"/>
      <c r="B1633" s="53"/>
      <c r="D1633" s="57"/>
      <c r="F1633" s="62"/>
    </row>
    <row r="1634" spans="1:6" x14ac:dyDescent="0.2">
      <c r="A1634" s="121"/>
      <c r="B1634" s="53"/>
      <c r="D1634" s="57"/>
      <c r="F1634" s="62"/>
    </row>
    <row r="1635" spans="1:6" x14ac:dyDescent="0.2">
      <c r="A1635" s="121"/>
      <c r="B1635" s="53"/>
      <c r="D1635" s="57"/>
      <c r="F1635" s="62"/>
    </row>
    <row r="1636" spans="1:6" x14ac:dyDescent="0.2">
      <c r="A1636" s="121"/>
      <c r="B1636" s="53"/>
      <c r="D1636" s="57"/>
      <c r="F1636" s="62"/>
    </row>
    <row r="1637" spans="1:6" x14ac:dyDescent="0.2">
      <c r="A1637" s="121"/>
      <c r="B1637" s="53"/>
      <c r="D1637" s="57"/>
      <c r="F1637" s="62"/>
    </row>
    <row r="1638" spans="1:6" x14ac:dyDescent="0.2">
      <c r="A1638" s="121"/>
      <c r="B1638" s="53"/>
      <c r="D1638" s="57"/>
      <c r="F1638" s="62"/>
    </row>
    <row r="1639" spans="1:6" x14ac:dyDescent="0.2">
      <c r="A1639" s="121"/>
      <c r="B1639" s="53"/>
      <c r="D1639" s="57"/>
      <c r="F1639" s="62"/>
    </row>
    <row r="1640" spans="1:6" x14ac:dyDescent="0.2">
      <c r="A1640" s="121"/>
      <c r="B1640" s="53"/>
      <c r="D1640" s="57"/>
      <c r="F1640" s="62"/>
    </row>
    <row r="1641" spans="1:6" x14ac:dyDescent="0.2">
      <c r="A1641" s="121"/>
      <c r="B1641" s="53"/>
      <c r="D1641" s="57"/>
      <c r="F1641" s="62"/>
    </row>
    <row r="1642" spans="1:6" x14ac:dyDescent="0.2">
      <c r="A1642" s="121"/>
      <c r="B1642" s="53"/>
      <c r="D1642" s="57"/>
      <c r="F1642" s="62"/>
    </row>
    <row r="1643" spans="1:6" x14ac:dyDescent="0.2">
      <c r="A1643" s="121"/>
      <c r="B1643" s="53"/>
      <c r="D1643" s="57"/>
      <c r="F1643" s="62"/>
    </row>
    <row r="1644" spans="1:6" x14ac:dyDescent="0.2">
      <c r="A1644" s="121"/>
      <c r="B1644" s="53"/>
      <c r="D1644" s="57"/>
      <c r="F1644" s="62"/>
    </row>
    <row r="1645" spans="1:6" x14ac:dyDescent="0.2">
      <c r="A1645" s="121"/>
      <c r="B1645" s="53"/>
      <c r="D1645" s="57"/>
      <c r="F1645" s="62"/>
    </row>
    <row r="1646" spans="1:6" x14ac:dyDescent="0.2">
      <c r="A1646" s="121"/>
      <c r="B1646" s="53"/>
      <c r="D1646" s="57"/>
      <c r="F1646" s="62"/>
    </row>
    <row r="1647" spans="1:6" x14ac:dyDescent="0.2">
      <c r="A1647" s="121"/>
      <c r="B1647" s="53"/>
      <c r="D1647" s="57"/>
      <c r="F1647" s="62"/>
    </row>
    <row r="1648" spans="1:6" x14ac:dyDescent="0.2">
      <c r="A1648" s="121"/>
      <c r="B1648" s="53"/>
      <c r="D1648" s="57"/>
      <c r="F1648" s="62"/>
    </row>
    <row r="1649" spans="1:6" x14ac:dyDescent="0.2">
      <c r="A1649" s="121"/>
      <c r="B1649" s="53"/>
      <c r="D1649" s="57"/>
      <c r="F1649" s="62"/>
    </row>
    <row r="1650" spans="1:6" x14ac:dyDescent="0.2">
      <c r="A1650" s="121"/>
      <c r="B1650" s="53"/>
      <c r="D1650" s="57"/>
      <c r="F1650" s="62"/>
    </row>
    <row r="1651" spans="1:6" x14ac:dyDescent="0.2">
      <c r="A1651" s="121"/>
      <c r="B1651" s="53"/>
      <c r="D1651" s="57"/>
      <c r="F1651" s="62"/>
    </row>
    <row r="1652" spans="1:6" x14ac:dyDescent="0.2">
      <c r="A1652" s="121"/>
      <c r="B1652" s="53"/>
      <c r="D1652" s="57"/>
      <c r="F1652" s="62"/>
    </row>
    <row r="1653" spans="1:6" x14ac:dyDescent="0.2">
      <c r="A1653" s="121"/>
      <c r="B1653" s="53"/>
      <c r="D1653" s="57"/>
      <c r="F1653" s="62"/>
    </row>
    <row r="1654" spans="1:6" x14ac:dyDescent="0.2">
      <c r="A1654" s="121"/>
      <c r="B1654" s="53"/>
      <c r="D1654" s="57"/>
      <c r="F1654" s="62"/>
    </row>
    <row r="1655" spans="1:6" x14ac:dyDescent="0.2">
      <c r="A1655" s="121"/>
      <c r="B1655" s="53"/>
      <c r="D1655" s="57"/>
      <c r="F1655" s="62"/>
    </row>
    <row r="1656" spans="1:6" x14ac:dyDescent="0.2">
      <c r="A1656" s="121"/>
      <c r="B1656" s="53"/>
      <c r="D1656" s="57"/>
      <c r="F1656" s="62"/>
    </row>
    <row r="1657" spans="1:6" x14ac:dyDescent="0.2">
      <c r="A1657" s="121"/>
      <c r="B1657" s="53"/>
      <c r="D1657" s="57"/>
      <c r="F1657" s="62"/>
    </row>
    <row r="1658" spans="1:6" x14ac:dyDescent="0.2">
      <c r="A1658" s="121"/>
      <c r="B1658" s="53"/>
      <c r="D1658" s="57"/>
      <c r="F1658" s="62"/>
    </row>
    <row r="1659" spans="1:6" x14ac:dyDescent="0.2">
      <c r="A1659" s="121"/>
      <c r="B1659" s="53"/>
      <c r="D1659" s="57"/>
      <c r="F1659" s="62"/>
    </row>
    <row r="1660" spans="1:6" x14ac:dyDescent="0.2">
      <c r="A1660" s="121"/>
      <c r="B1660" s="53"/>
      <c r="D1660" s="57"/>
      <c r="F1660" s="62"/>
    </row>
    <row r="1661" spans="1:6" x14ac:dyDescent="0.2">
      <c r="A1661" s="121"/>
      <c r="B1661" s="53"/>
      <c r="D1661" s="57"/>
      <c r="F1661" s="62"/>
    </row>
    <row r="1662" spans="1:6" x14ac:dyDescent="0.2">
      <c r="A1662" s="121"/>
      <c r="B1662" s="53"/>
      <c r="D1662" s="57"/>
      <c r="F1662" s="62"/>
    </row>
    <row r="1663" spans="1:6" x14ac:dyDescent="0.2">
      <c r="A1663" s="121"/>
      <c r="B1663" s="53"/>
      <c r="D1663" s="57"/>
      <c r="F1663" s="62"/>
    </row>
    <row r="1664" spans="1:6" x14ac:dyDescent="0.2">
      <c r="A1664" s="121"/>
      <c r="B1664" s="53"/>
      <c r="D1664" s="57"/>
      <c r="F1664" s="62"/>
    </row>
    <row r="1665" spans="1:6" x14ac:dyDescent="0.2">
      <c r="A1665" s="121"/>
      <c r="B1665" s="53"/>
      <c r="D1665" s="57"/>
      <c r="F1665" s="62"/>
    </row>
    <row r="1666" spans="1:6" x14ac:dyDescent="0.2">
      <c r="A1666" s="121"/>
      <c r="B1666" s="53"/>
      <c r="D1666" s="57"/>
      <c r="F1666" s="62"/>
    </row>
    <row r="1667" spans="1:6" x14ac:dyDescent="0.2">
      <c r="A1667" s="121"/>
      <c r="B1667" s="53"/>
      <c r="D1667" s="57"/>
      <c r="F1667" s="62"/>
    </row>
    <row r="1668" spans="1:6" x14ac:dyDescent="0.2">
      <c r="A1668" s="121"/>
      <c r="B1668" s="53"/>
      <c r="D1668" s="57"/>
      <c r="F1668" s="62"/>
    </row>
    <row r="1669" spans="1:6" x14ac:dyDescent="0.2">
      <c r="A1669" s="121"/>
      <c r="B1669" s="53"/>
      <c r="D1669" s="57"/>
      <c r="F1669" s="62"/>
    </row>
    <row r="1670" spans="1:6" x14ac:dyDescent="0.2">
      <c r="A1670" s="121"/>
      <c r="B1670" s="53"/>
      <c r="D1670" s="57"/>
      <c r="F1670" s="62"/>
    </row>
    <row r="1671" spans="1:6" x14ac:dyDescent="0.2">
      <c r="A1671" s="121"/>
      <c r="B1671" s="53"/>
      <c r="D1671" s="57"/>
      <c r="F1671" s="62"/>
    </row>
    <row r="1672" spans="1:6" x14ac:dyDescent="0.2">
      <c r="A1672" s="121"/>
      <c r="B1672" s="53"/>
      <c r="D1672" s="57"/>
      <c r="F1672" s="62"/>
    </row>
    <row r="1673" spans="1:6" x14ac:dyDescent="0.2">
      <c r="A1673" s="121"/>
      <c r="B1673" s="53"/>
      <c r="D1673" s="57"/>
      <c r="F1673" s="62"/>
    </row>
    <row r="1674" spans="1:6" x14ac:dyDescent="0.2">
      <c r="A1674" s="121"/>
      <c r="B1674" s="53"/>
      <c r="D1674" s="57"/>
      <c r="F1674" s="62"/>
    </row>
    <row r="1675" spans="1:6" x14ac:dyDescent="0.2">
      <c r="A1675" s="121"/>
      <c r="B1675" s="53"/>
      <c r="D1675" s="57"/>
      <c r="F1675" s="62"/>
    </row>
    <row r="1676" spans="1:6" x14ac:dyDescent="0.2">
      <c r="A1676" s="121"/>
      <c r="B1676" s="53"/>
      <c r="D1676" s="57"/>
      <c r="F1676" s="62"/>
    </row>
    <row r="1677" spans="1:6" x14ac:dyDescent="0.2">
      <c r="A1677" s="121"/>
      <c r="B1677" s="53"/>
      <c r="D1677" s="57"/>
      <c r="F1677" s="62"/>
    </row>
    <row r="1678" spans="1:6" x14ac:dyDescent="0.2">
      <c r="A1678" s="121"/>
      <c r="B1678" s="53"/>
      <c r="D1678" s="57"/>
      <c r="F1678" s="62"/>
    </row>
    <row r="1679" spans="1:6" x14ac:dyDescent="0.2">
      <c r="A1679" s="121"/>
      <c r="B1679" s="53"/>
      <c r="D1679" s="57"/>
      <c r="F1679" s="62"/>
    </row>
    <row r="1680" spans="1:6" x14ac:dyDescent="0.2">
      <c r="A1680" s="121"/>
      <c r="B1680" s="53"/>
      <c r="D1680" s="57"/>
      <c r="F1680" s="62"/>
    </row>
    <row r="1681" spans="1:6" x14ac:dyDescent="0.2">
      <c r="A1681" s="121"/>
      <c r="B1681" s="53"/>
      <c r="D1681" s="57"/>
      <c r="F1681" s="62"/>
    </row>
    <row r="1682" spans="1:6" x14ac:dyDescent="0.2">
      <c r="A1682" s="121"/>
      <c r="B1682" s="53"/>
      <c r="D1682" s="57"/>
      <c r="F1682" s="62"/>
    </row>
    <row r="1683" spans="1:6" x14ac:dyDescent="0.2">
      <c r="A1683" s="121"/>
      <c r="B1683" s="53"/>
      <c r="D1683" s="57"/>
      <c r="F1683" s="62"/>
    </row>
    <row r="1684" spans="1:6" x14ac:dyDescent="0.2">
      <c r="A1684" s="121"/>
      <c r="B1684" s="53"/>
      <c r="D1684" s="57"/>
      <c r="F1684" s="62"/>
    </row>
    <row r="1685" spans="1:6" x14ac:dyDescent="0.2">
      <c r="A1685" s="121"/>
      <c r="B1685" s="53"/>
      <c r="D1685" s="57"/>
      <c r="F1685" s="62"/>
    </row>
    <row r="1686" spans="1:6" x14ac:dyDescent="0.2">
      <c r="A1686" s="121"/>
      <c r="B1686" s="53"/>
      <c r="D1686" s="57"/>
      <c r="F1686" s="62"/>
    </row>
    <row r="1687" spans="1:6" x14ac:dyDescent="0.2">
      <c r="A1687" s="121"/>
      <c r="B1687" s="53"/>
      <c r="D1687" s="57"/>
      <c r="F1687" s="62"/>
    </row>
  </sheetData>
  <mergeCells count="1">
    <mergeCell ref="A3:F3"/>
  </mergeCells>
  <phoneticPr fontId="19" type="noConversion"/>
  <pageMargins left="0.7" right="0.7" top="0.75" bottom="0.75" header="0.3" footer="0.3"/>
  <pageSetup paperSize="9" fitToHeight="0" orientation="portrait" horizontalDpi="4294967295" verticalDpi="4294967295" r:id="rId1"/>
  <headerFooter>
    <oddHeader xml:space="preserve">&amp;LGRAĐEVINA :  &amp;CMELIORACIJSKI SUSTAV NAVODNJAVANJA GAT
k.o. Gat i k.o. Črnkovci
</oddHeader>
    <oddFooter>&amp;RStranica &amp;P od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4</vt:i4>
      </vt:variant>
    </vt:vector>
  </HeadingPairs>
  <TitlesOfParts>
    <vt:vector size="8" baseType="lpstr">
      <vt:lpstr>Opće napomena uz troškovnik</vt:lpstr>
      <vt:lpstr>1.faza</vt:lpstr>
      <vt:lpstr>Sheet2</vt:lpstr>
      <vt:lpstr>Sheet3</vt:lpstr>
      <vt:lpstr>'Opće napomena uz troškovnik'!_Toc495323112</vt:lpstr>
      <vt:lpstr>'Opće napomena uz troškovnik'!Ispis_naslova</vt:lpstr>
      <vt:lpstr>'1.faza'!Podrucje_ispisa</vt:lpstr>
      <vt:lpstr>'Opće napomena uz troškovnik'!Podrucje_ispisa</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Fincon</dc:creator>
  <cp:lastModifiedBy>Marinko Bašurić</cp:lastModifiedBy>
  <cp:lastPrinted>2022-03-19T14:05:49Z</cp:lastPrinted>
  <dcterms:created xsi:type="dcterms:W3CDTF">2018-01-04T22:53:27Z</dcterms:created>
  <dcterms:modified xsi:type="dcterms:W3CDTF">2023-08-30T08:18:46Z</dcterms:modified>
</cp:coreProperties>
</file>